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555" yWindow="-150" windowWidth="11100" windowHeight="11640"/>
  </bookViews>
  <sheets>
    <sheet name="일요대진표" sheetId="1" r:id="rId1"/>
  </sheets>
  <calcPr calcId="125725"/>
</workbook>
</file>

<file path=xl/calcChain.xml><?xml version="1.0" encoding="utf-8"?>
<calcChain xmlns="http://schemas.openxmlformats.org/spreadsheetml/2006/main">
  <c r="AD27" i="1"/>
  <c r="AE27"/>
  <c r="AF27"/>
  <c r="AG27"/>
  <c r="AH27"/>
  <c r="AO27" s="1"/>
  <c r="AD28"/>
  <c r="AE28"/>
  <c r="AF28"/>
  <c r="AG28"/>
  <c r="AH28"/>
  <c r="AO28" s="1"/>
  <c r="AD29"/>
  <c r="AE29"/>
  <c r="AF29"/>
  <c r="AG29"/>
  <c r="AH29"/>
  <c r="AO29" s="1"/>
  <c r="AD30"/>
  <c r="AE30"/>
  <c r="AF30"/>
  <c r="AG30"/>
  <c r="AH30"/>
  <c r="AO30" s="1"/>
  <c r="AD31"/>
  <c r="AE31"/>
  <c r="AF31"/>
  <c r="AG31"/>
  <c r="AH31"/>
  <c r="AO31" s="1"/>
  <c r="AD32"/>
  <c r="AE32"/>
  <c r="AF32"/>
  <c r="AG32"/>
  <c r="AH32"/>
  <c r="AO32" s="1"/>
  <c r="AD33"/>
  <c r="AE33"/>
  <c r="AF33"/>
  <c r="AG33"/>
  <c r="AH33"/>
  <c r="AO33" s="1"/>
  <c r="AD34"/>
  <c r="AE34"/>
  <c r="AF34"/>
  <c r="AG34"/>
  <c r="AH34"/>
  <c r="AO34" s="1"/>
  <c r="AD35"/>
  <c r="AE35"/>
  <c r="AF35"/>
  <c r="AG35"/>
  <c r="AH35"/>
  <c r="AO35" s="1"/>
  <c r="AD36"/>
  <c r="AE36"/>
  <c r="AF36"/>
  <c r="AG36"/>
  <c r="AH36"/>
  <c r="AO36" s="1"/>
  <c r="AD37"/>
  <c r="AE37"/>
  <c r="AF37"/>
  <c r="AG37"/>
  <c r="AH37"/>
  <c r="AO37" s="1"/>
  <c r="AH26"/>
  <c r="AO26" s="1"/>
  <c r="AG26"/>
  <c r="AF26"/>
  <c r="AE26"/>
  <c r="AD26"/>
  <c r="Y27"/>
  <c r="Z27"/>
  <c r="AA27"/>
  <c r="AB27"/>
  <c r="Y28"/>
  <c r="Z28"/>
  <c r="AA28"/>
  <c r="AB28"/>
  <c r="Y29"/>
  <c r="Z29"/>
  <c r="AA29"/>
  <c r="AB29"/>
  <c r="Y30"/>
  <c r="Z30"/>
  <c r="AA30"/>
  <c r="AB30"/>
  <c r="Y31"/>
  <c r="Z31"/>
  <c r="AA31"/>
  <c r="AB31"/>
  <c r="Y32"/>
  <c r="Z32"/>
  <c r="AA32"/>
  <c r="AB32"/>
  <c r="Y33"/>
  <c r="Z33"/>
  <c r="AA33"/>
  <c r="AB33"/>
  <c r="Y34"/>
  <c r="Z34"/>
  <c r="AA34"/>
  <c r="AB34"/>
  <c r="Y35"/>
  <c r="Z35"/>
  <c r="AA35"/>
  <c r="AB35"/>
  <c r="AN35" s="1"/>
  <c r="Y36"/>
  <c r="Z36"/>
  <c r="AA36"/>
  <c r="AB36"/>
  <c r="Y37"/>
  <c r="Z37"/>
  <c r="AA37"/>
  <c r="AB37"/>
  <c r="AB26"/>
  <c r="AA26"/>
  <c r="Z26"/>
  <c r="Y26"/>
  <c r="Y17"/>
  <c r="Z17"/>
  <c r="AA17"/>
  <c r="AB17"/>
  <c r="Y18"/>
  <c r="Z18"/>
  <c r="AA18"/>
  <c r="AB18"/>
  <c r="Y19"/>
  <c r="Z19"/>
  <c r="AA19"/>
  <c r="AB19"/>
  <c r="Y20"/>
  <c r="Z20"/>
  <c r="AA20"/>
  <c r="AB20"/>
  <c r="Y21"/>
  <c r="Z21"/>
  <c r="AA21"/>
  <c r="AB21"/>
  <c r="Y22"/>
  <c r="Z22"/>
  <c r="AA22"/>
  <c r="AB22"/>
  <c r="Y23"/>
  <c r="Z23"/>
  <c r="AA23"/>
  <c r="AB23"/>
  <c r="Y24"/>
  <c r="Z24"/>
  <c r="AA24"/>
  <c r="AB24"/>
  <c r="AB16"/>
  <c r="AA16"/>
  <c r="Z16"/>
  <c r="Y16"/>
  <c r="Y8"/>
  <c r="Z8"/>
  <c r="AA8"/>
  <c r="AB8"/>
  <c r="Y9"/>
  <c r="Z9"/>
  <c r="AA9"/>
  <c r="AB9"/>
  <c r="Y10"/>
  <c r="Z10"/>
  <c r="AA10"/>
  <c r="AB10"/>
  <c r="Y11"/>
  <c r="Z11"/>
  <c r="AA11"/>
  <c r="AB11"/>
  <c r="Y12"/>
  <c r="Z12"/>
  <c r="AA12"/>
  <c r="AB12"/>
  <c r="Y13"/>
  <c r="Z13"/>
  <c r="AA13"/>
  <c r="AB13"/>
  <c r="Y14"/>
  <c r="Z14"/>
  <c r="AA14"/>
  <c r="AB14"/>
  <c r="AB7"/>
  <c r="AA7"/>
  <c r="Z7"/>
  <c r="Y7"/>
  <c r="AD17"/>
  <c r="AE17"/>
  <c r="AL17" s="1"/>
  <c r="AF17"/>
  <c r="AM17" s="1"/>
  <c r="AG17"/>
  <c r="AN17" s="1"/>
  <c r="AH17"/>
  <c r="AO17" s="1"/>
  <c r="AD18"/>
  <c r="AE18"/>
  <c r="AF18"/>
  <c r="AG18"/>
  <c r="AH18"/>
  <c r="AO18" s="1"/>
  <c r="AD19"/>
  <c r="AE19"/>
  <c r="AF19"/>
  <c r="AG19"/>
  <c r="AH19"/>
  <c r="AO19" s="1"/>
  <c r="AD20"/>
  <c r="AE20"/>
  <c r="AF20"/>
  <c r="AG20"/>
  <c r="AH20"/>
  <c r="AO20" s="1"/>
  <c r="AD21"/>
  <c r="AE21"/>
  <c r="AL21" s="1"/>
  <c r="AF21"/>
  <c r="AM21" s="1"/>
  <c r="AG21"/>
  <c r="AN21" s="1"/>
  <c r="AH21"/>
  <c r="AO21" s="1"/>
  <c r="AD22"/>
  <c r="AE22"/>
  <c r="AF22"/>
  <c r="AG22"/>
  <c r="AH22"/>
  <c r="AO22" s="1"/>
  <c r="AD23"/>
  <c r="AE23"/>
  <c r="AF23"/>
  <c r="AG23"/>
  <c r="AH23"/>
  <c r="AO23" s="1"/>
  <c r="AD24"/>
  <c r="AE24"/>
  <c r="AF24"/>
  <c r="AG24"/>
  <c r="AH24"/>
  <c r="AO24" s="1"/>
  <c r="AG16"/>
  <c r="AN16" s="1"/>
  <c r="AE16"/>
  <c r="AF16"/>
  <c r="AH16"/>
  <c r="AO16" s="1"/>
  <c r="AD16"/>
  <c r="AE8"/>
  <c r="AL8" s="1"/>
  <c r="AF8"/>
  <c r="AM8" s="1"/>
  <c r="AG8"/>
  <c r="AN8" s="1"/>
  <c r="AH8"/>
  <c r="AO8" s="1"/>
  <c r="AE9"/>
  <c r="AL9" s="1"/>
  <c r="AF9"/>
  <c r="AM9" s="1"/>
  <c r="AG9"/>
  <c r="AN9" s="1"/>
  <c r="AH9"/>
  <c r="AO9" s="1"/>
  <c r="AE10"/>
  <c r="AL10" s="1"/>
  <c r="AF10"/>
  <c r="AM10" s="1"/>
  <c r="AG10"/>
  <c r="AN10" s="1"/>
  <c r="AH10"/>
  <c r="AO10" s="1"/>
  <c r="AE11"/>
  <c r="AL11" s="1"/>
  <c r="AF11"/>
  <c r="AM11" s="1"/>
  <c r="AG11"/>
  <c r="AN11" s="1"/>
  <c r="AH11"/>
  <c r="AO11" s="1"/>
  <c r="AE12"/>
  <c r="AF12"/>
  <c r="AM12" s="1"/>
  <c r="AG12"/>
  <c r="AN12" s="1"/>
  <c r="AH12"/>
  <c r="AO12" s="1"/>
  <c r="AE13"/>
  <c r="AL13" s="1"/>
  <c r="AF13"/>
  <c r="AM13" s="1"/>
  <c r="AG13"/>
  <c r="AN13" s="1"/>
  <c r="AH13"/>
  <c r="AO13" s="1"/>
  <c r="AE14"/>
  <c r="AF14"/>
  <c r="AG14"/>
  <c r="AH14"/>
  <c r="AO14" s="1"/>
  <c r="AH7"/>
  <c r="AO7" s="1"/>
  <c r="AG7"/>
  <c r="AF7"/>
  <c r="AE7"/>
  <c r="AD8"/>
  <c r="AD9"/>
  <c r="AD10"/>
  <c r="AD11"/>
  <c r="AD12"/>
  <c r="AD13"/>
  <c r="AD14"/>
  <c r="AD7"/>
  <c r="AN29" l="1"/>
  <c r="AL16"/>
  <c r="AN14"/>
  <c r="AN26"/>
  <c r="AM16"/>
  <c r="AN36"/>
  <c r="AN32"/>
  <c r="AN28"/>
  <c r="AN22"/>
  <c r="AN18"/>
  <c r="AN34"/>
  <c r="AN30"/>
  <c r="AN7"/>
  <c r="AN24"/>
  <c r="AN20"/>
  <c r="AN31"/>
  <c r="AN27"/>
  <c r="AN37"/>
  <c r="AN33"/>
  <c r="AN23"/>
  <c r="AN19"/>
  <c r="AM7"/>
  <c r="AM26"/>
  <c r="AL12"/>
  <c r="AM14"/>
  <c r="AM22"/>
  <c r="AM18"/>
  <c r="AM37"/>
  <c r="AM33"/>
  <c r="AM29"/>
  <c r="AM23"/>
  <c r="AM19"/>
  <c r="AM34"/>
  <c r="AM30"/>
  <c r="AM24"/>
  <c r="AM20"/>
  <c r="AM35"/>
  <c r="AM31"/>
  <c r="AM27"/>
  <c r="AM36"/>
  <c r="AM32"/>
  <c r="AM28"/>
  <c r="AL7"/>
  <c r="AL24"/>
  <c r="AL20"/>
  <c r="AC22"/>
  <c r="AC37"/>
  <c r="AC35"/>
  <c r="AC33"/>
  <c r="AC32"/>
  <c r="AC31"/>
  <c r="AC29"/>
  <c r="AC28"/>
  <c r="AC27"/>
  <c r="AL35"/>
  <c r="AL31"/>
  <c r="AL27"/>
  <c r="AL23"/>
  <c r="AL19"/>
  <c r="AC26"/>
  <c r="AL34"/>
  <c r="AL30"/>
  <c r="AL26"/>
  <c r="AL36"/>
  <c r="AL32"/>
  <c r="AL28"/>
  <c r="AL14"/>
  <c r="AL22"/>
  <c r="AL18"/>
  <c r="AL37"/>
  <c r="AL33"/>
  <c r="AL29"/>
  <c r="AK36"/>
  <c r="AI11"/>
  <c r="AI26"/>
  <c r="AI23"/>
  <c r="AI34"/>
  <c r="AI18"/>
  <c r="AI14"/>
  <c r="AI10"/>
  <c r="AI30"/>
  <c r="AK14"/>
  <c r="AK11"/>
  <c r="AP11" s="1"/>
  <c r="AK10"/>
  <c r="AP10" s="1"/>
  <c r="AK23"/>
  <c r="AK19"/>
  <c r="AK18"/>
  <c r="AK34"/>
  <c r="AK30"/>
  <c r="AI8"/>
  <c r="AI13"/>
  <c r="AI9"/>
  <c r="AI19"/>
  <c r="AI24"/>
  <c r="AI20"/>
  <c r="AI36"/>
  <c r="AI32"/>
  <c r="AI28"/>
  <c r="AI16"/>
  <c r="AI21"/>
  <c r="AI17"/>
  <c r="AI35"/>
  <c r="AI12"/>
  <c r="AI22"/>
  <c r="AK13"/>
  <c r="AP13" s="1"/>
  <c r="AK24"/>
  <c r="AK20"/>
  <c r="AK9"/>
  <c r="AP9" s="1"/>
  <c r="AK12"/>
  <c r="AK8"/>
  <c r="AP8" s="1"/>
  <c r="AK21"/>
  <c r="AK17"/>
  <c r="AK7"/>
  <c r="AK16"/>
  <c r="AC17"/>
  <c r="AC21"/>
  <c r="AK37"/>
  <c r="AK33"/>
  <c r="AK29"/>
  <c r="AK28"/>
  <c r="AC16"/>
  <c r="AC18"/>
  <c r="AC36"/>
  <c r="AC23"/>
  <c r="AC19"/>
  <c r="AK32"/>
  <c r="Y38"/>
  <c r="AK31"/>
  <c r="AK27"/>
  <c r="AC24"/>
  <c r="AC20"/>
  <c r="AC34"/>
  <c r="AC30"/>
  <c r="AK22"/>
  <c r="AI37"/>
  <c r="AI33"/>
  <c r="AI29"/>
  <c r="AK35"/>
  <c r="AI31"/>
  <c r="AI27"/>
  <c r="AK26"/>
  <c r="AI7"/>
  <c r="AP12" l="1"/>
  <c r="AP14"/>
  <c r="AP7"/>
  <c r="AP34"/>
  <c r="AP19"/>
  <c r="AP30"/>
  <c r="AP23"/>
  <c r="AP18"/>
  <c r="AP27"/>
  <c r="AP36"/>
  <c r="AP28"/>
  <c r="AP24"/>
  <c r="AP21"/>
  <c r="AP20"/>
  <c r="AP16"/>
  <c r="AP33"/>
  <c r="AP22"/>
  <c r="AP32"/>
  <c r="AP17"/>
  <c r="AP37"/>
  <c r="AP31"/>
  <c r="AP29"/>
  <c r="AP26"/>
  <c r="AP35"/>
</calcChain>
</file>

<file path=xl/sharedStrings.xml><?xml version="1.0" encoding="utf-8"?>
<sst xmlns="http://schemas.openxmlformats.org/spreadsheetml/2006/main" count="20" uniqueCount="18">
  <si>
    <t>김해내동</t>
    <phoneticPr fontId="4" type="noConversion"/>
  </si>
  <si>
    <t>개성고</t>
    <phoneticPr fontId="4" type="noConversion"/>
  </si>
  <si>
    <t>추첨번호</t>
    <phoneticPr fontId="4" type="noConversion"/>
  </si>
  <si>
    <t>내동중</t>
    <phoneticPr fontId="3" type="noConversion"/>
  </si>
  <si>
    <t>경기시간대별</t>
    <phoneticPr fontId="3" type="noConversion"/>
  </si>
  <si>
    <t>매직리그14경기</t>
    <phoneticPr fontId="3" type="noConversion" alignment="center"/>
  </si>
  <si>
    <t>슈퍼리그12경기</t>
    <phoneticPr fontId="3" type="noConversion"/>
  </si>
  <si>
    <t>추석</t>
    <phoneticPr fontId="3" type="noConversion" alignment="center"/>
  </si>
  <si>
    <t>드림리그 14경기</t>
    <phoneticPr fontId="3" type="noConversion" alignment="center"/>
  </si>
  <si>
    <t>추첨번호</t>
    <phoneticPr fontId="4" type="noConversion"/>
  </si>
  <si>
    <t>1경기</t>
    <phoneticPr fontId="4" type="noConversion"/>
  </si>
  <si>
    <t>2경기</t>
    <phoneticPr fontId="3" type="noConversion"/>
  </si>
  <si>
    <t>3경기</t>
    <phoneticPr fontId="3" type="noConversion"/>
  </si>
  <si>
    <t>4경기</t>
    <phoneticPr fontId="4" type="noConversion"/>
  </si>
  <si>
    <t>5경기</t>
    <phoneticPr fontId="3" type="noConversion"/>
  </si>
  <si>
    <t>총경기</t>
    <phoneticPr fontId="4" type="noConversion"/>
  </si>
  <si>
    <t>2015 리그 대진추첨별 구장 및 시간대별 경기수</t>
    <phoneticPr fontId="4" type="noConversion"/>
  </si>
  <si>
    <t>구덕야구장 일정은 일정을 배정받는데로 추석이후 내동중 일정또는 우천취소경기 순으로 배정을 하도록 할예정입니다 참고바랍니다</t>
    <phoneticPr fontId="3" type="noConversion" alignment="center"/>
  </si>
</sst>
</file>

<file path=xl/styles.xml><?xml version="1.0" encoding="utf-8"?>
<styleSheet xmlns="http://schemas.openxmlformats.org/spreadsheetml/2006/main">
  <numFmts count="1">
    <numFmt numFmtId="176" formatCode="mm&quot;월&quot;\ dd&quot;일&quot;"/>
  </numFmts>
  <fonts count="21">
    <font>
      <sz val="11"/>
      <color theme="1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color indexed="8"/>
      <name val="08서울남산체 B"/>
      <family val="1"/>
      <charset val="129"/>
    </font>
    <font>
      <sz val="10"/>
      <color indexed="8"/>
      <name val="굴림체"/>
      <family val="3"/>
      <charset val="129"/>
    </font>
    <font>
      <sz val="9"/>
      <color indexed="8"/>
      <name val="굴림체"/>
      <family val="3"/>
      <charset val="129"/>
    </font>
    <font>
      <sz val="11"/>
      <color theme="0"/>
      <name val="08서울남산체 B"/>
      <family val="1"/>
      <charset val="129"/>
    </font>
    <font>
      <sz val="9"/>
      <color theme="1" tint="4.9989318521683403E-2"/>
      <name val="굴림"/>
      <family val="3"/>
      <charset val="129"/>
    </font>
    <font>
      <sz val="16"/>
      <name val="돋움"/>
      <family val="3"/>
      <charset val="129"/>
    </font>
    <font>
      <b/>
      <sz val="12"/>
      <color theme="1" tint="4.9989318521683403E-2"/>
      <name val="굴림"/>
      <family val="3"/>
      <charset val="129"/>
    </font>
    <font>
      <b/>
      <sz val="12"/>
      <color theme="1" tint="4.9989318521683403E-2"/>
      <name val="돋움체"/>
      <family val="3"/>
      <charset val="129"/>
    </font>
    <font>
      <sz val="8"/>
      <color theme="1" tint="4.9989318521683403E-2"/>
      <name val="굴림체"/>
      <family val="3"/>
      <charset val="129"/>
    </font>
    <font>
      <b/>
      <sz val="9"/>
      <color theme="1" tint="4.9989318521683403E-2"/>
      <name val="굴림체"/>
      <family val="3"/>
      <charset val="129"/>
    </font>
    <font>
      <sz val="10"/>
      <color theme="1" tint="4.9989318521683403E-2"/>
      <name val="굴림"/>
      <family val="3"/>
      <charset val="129"/>
    </font>
    <font>
      <sz val="8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6"/>
      <name val="굴림"/>
      <family val="3"/>
      <charset val="129"/>
    </font>
    <font>
      <sz val="11"/>
      <color theme="0"/>
      <name val="맑은 고딕"/>
      <family val="3"/>
      <charset val="129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5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24997711111789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18"/>
      </left>
      <right style="medium">
        <color indexed="1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theme="5" tint="-0.24994659260841701"/>
      </top>
      <bottom style="thin">
        <color theme="1" tint="4.9989318521683403E-2"/>
      </bottom>
      <diagonal/>
    </border>
    <border>
      <left/>
      <right/>
      <top style="medium">
        <color theme="5" tint="-0.24994659260841701"/>
      </top>
      <bottom style="thin">
        <color theme="1" tint="4.9989318521683403E-2"/>
      </bottom>
      <diagonal/>
    </border>
    <border>
      <left/>
      <right style="medium">
        <color theme="5" tint="-0.24994659260841701"/>
      </right>
      <top style="medium">
        <color theme="5" tint="-0.24994659260841701"/>
      </top>
      <bottom style="thin">
        <color theme="1" tint="4.9989318521683403E-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 tint="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theme="1" tint="4.9989318521683403E-2"/>
      </top>
      <bottom style="thin">
        <color indexed="64"/>
      </bottom>
      <diagonal/>
    </border>
    <border>
      <left/>
      <right style="thin">
        <color theme="1" tint="4.9989318521683403E-2"/>
      </right>
      <top style="thin">
        <color theme="1" tint="4.9989318521683403E-2"/>
      </top>
      <bottom style="thin">
        <color indexed="64"/>
      </bottom>
      <diagonal/>
    </border>
    <border>
      <left style="thin">
        <color theme="1" tint="4.9989318521683403E-2"/>
      </left>
      <right/>
      <top style="thin">
        <color theme="1" tint="4.9989318521683403E-2"/>
      </top>
      <bottom style="thin">
        <color indexed="64"/>
      </bottom>
      <diagonal/>
    </border>
    <border>
      <left/>
      <right style="medium">
        <color theme="5" tint="-0.24994659260841701"/>
      </right>
      <top style="thin">
        <color theme="1" tint="4.9989318521683403E-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theme="1" tint="4.9989318521683403E-2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theme="5" tint="-0.24994659260841701"/>
      </top>
      <bottom/>
      <diagonal/>
    </border>
    <border>
      <left/>
      <right/>
      <top style="medium">
        <color theme="5" tint="-0.24994659260841701"/>
      </top>
      <bottom/>
      <diagonal/>
    </border>
    <border>
      <left/>
      <right style="medium">
        <color indexed="64"/>
      </right>
      <top style="medium">
        <color theme="5" tint="-0.24994659260841701"/>
      </top>
      <bottom/>
      <diagonal/>
    </border>
    <border>
      <left/>
      <right style="thin">
        <color theme="1" tint="4.9989318521683403E-2"/>
      </right>
      <top style="thin">
        <color indexed="64"/>
      </top>
      <bottom style="thin">
        <color indexed="64"/>
      </bottom>
      <diagonal/>
    </border>
    <border>
      <left style="thin">
        <color theme="1" tint="4.9989318521683403E-2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176" fontId="8" fillId="0" borderId="5" applyFont="0">
      <alignment horizontal="center" vertical="center"/>
    </xf>
  </cellStyleXfs>
  <cellXfs count="111">
    <xf numFmtId="0" fontId="0" fillId="0" borderId="0" xfId="0">
      <alignment vertical="center"/>
    </xf>
    <xf numFmtId="176" fontId="9" fillId="3" borderId="1" xfId="2" applyNumberFormat="1" applyFont="1" applyBorder="1" applyAlignment="1">
      <alignment horizontal="center" vertical="center"/>
    </xf>
    <xf numFmtId="0" fontId="0" fillId="13" borderId="6" xfId="0" applyFill="1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12" fillId="7" borderId="0" xfId="0" applyFont="1" applyFill="1" applyBorder="1" applyAlignment="1">
      <alignment horizontal="center" vertical="center"/>
    </xf>
    <xf numFmtId="0" fontId="13" fillId="7" borderId="16" xfId="0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top"/>
    </xf>
    <xf numFmtId="20" fontId="14" fillId="11" borderId="21" xfId="0" applyNumberFormat="1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top"/>
    </xf>
    <xf numFmtId="0" fontId="10" fillId="12" borderId="2" xfId="0" applyFont="1" applyFill="1" applyBorder="1" applyAlignment="1">
      <alignment horizontal="center" vertical="top"/>
    </xf>
    <xf numFmtId="0" fontId="5" fillId="0" borderId="2" xfId="0" applyFont="1" applyBorder="1" applyAlignment="1">
      <alignment horizontal="center" vertical="center"/>
    </xf>
    <xf numFmtId="0" fontId="5" fillId="12" borderId="2" xfId="0" applyFont="1" applyFill="1" applyBorder="1" applyAlignment="1">
      <alignment horizontal="center" vertical="center"/>
    </xf>
    <xf numFmtId="0" fontId="5" fillId="17" borderId="2" xfId="0" applyFont="1" applyFill="1" applyBorder="1" applyAlignment="1">
      <alignment horizontal="center" vertical="center"/>
    </xf>
    <xf numFmtId="0" fontId="10" fillId="17" borderId="2" xfId="0" applyFont="1" applyFill="1" applyBorder="1" applyAlignment="1">
      <alignment horizontal="center" vertical="top"/>
    </xf>
    <xf numFmtId="0" fontId="5" fillId="18" borderId="4" xfId="0" applyFont="1" applyFill="1" applyBorder="1" applyAlignment="1">
      <alignment horizontal="center" vertical="center"/>
    </xf>
    <xf numFmtId="0" fontId="0" fillId="18" borderId="2" xfId="0" applyFill="1" applyBorder="1" applyAlignment="1">
      <alignment horizontal="center" vertical="center"/>
    </xf>
    <xf numFmtId="0" fontId="16" fillId="18" borderId="2" xfId="0" applyFont="1" applyFill="1" applyBorder="1" applyAlignment="1">
      <alignment horizontal="center" vertical="center"/>
    </xf>
    <xf numFmtId="0" fontId="5" fillId="18" borderId="2" xfId="0" applyFont="1" applyFill="1" applyBorder="1" applyAlignment="1">
      <alignment horizontal="center" vertical="center"/>
    </xf>
    <xf numFmtId="0" fontId="5" fillId="14" borderId="2" xfId="0" applyFont="1" applyFill="1" applyBorder="1" applyAlignment="1">
      <alignment horizontal="center" vertical="center"/>
    </xf>
    <xf numFmtId="0" fontId="10" fillId="14" borderId="2" xfId="0" applyFont="1" applyFill="1" applyBorder="1" applyAlignment="1">
      <alignment horizontal="center" vertical="top"/>
    </xf>
    <xf numFmtId="0" fontId="0" fillId="0" borderId="0" xfId="0">
      <alignment vertical="center"/>
    </xf>
    <xf numFmtId="0" fontId="0" fillId="0" borderId="0" xfId="0">
      <alignment vertical="center"/>
    </xf>
    <xf numFmtId="0" fontId="5" fillId="7" borderId="1" xfId="0" applyFont="1" applyFill="1" applyBorder="1" applyAlignment="1">
      <alignment horizontal="center" vertical="top"/>
    </xf>
    <xf numFmtId="20" fontId="15" fillId="11" borderId="11" xfId="0" applyNumberFormat="1" applyFont="1" applyFill="1" applyBorder="1" applyAlignment="1">
      <alignment horizontal="center" vertical="center"/>
    </xf>
    <xf numFmtId="0" fontId="17" fillId="15" borderId="16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1" fillId="2" borderId="10" xfId="1" applyBorder="1" applyAlignment="1">
      <alignment horizontal="center" vertical="center"/>
    </xf>
    <xf numFmtId="0" fontId="1" fillId="2" borderId="0" xfId="1">
      <alignment vertical="center"/>
    </xf>
    <xf numFmtId="0" fontId="1" fillId="19" borderId="0" xfId="1" applyFill="1">
      <alignment vertical="center"/>
    </xf>
    <xf numFmtId="176" fontId="9" fillId="19" borderId="1" xfId="2" applyNumberFormat="1" applyFont="1" applyFill="1" applyBorder="1" applyAlignment="1">
      <alignment horizontal="center" vertical="center"/>
    </xf>
    <xf numFmtId="0" fontId="0" fillId="20" borderId="0" xfId="0" applyFill="1">
      <alignment vertical="center"/>
    </xf>
    <xf numFmtId="0" fontId="0" fillId="0" borderId="31" xfId="0" applyBorder="1" applyAlignment="1">
      <alignment horizontal="center"/>
    </xf>
    <xf numFmtId="0" fontId="18" fillId="0" borderId="0" xfId="0" applyFont="1" applyBorder="1" applyAlignment="1">
      <alignment vertical="center" textRotation="255"/>
    </xf>
    <xf numFmtId="0" fontId="0" fillId="10" borderId="31" xfId="0" applyFill="1" applyBorder="1" applyAlignment="1">
      <alignment horizontal="center" vertical="center"/>
    </xf>
    <xf numFmtId="0" fontId="0" fillId="0" borderId="0" xfId="0" applyFont="1" applyBorder="1" applyAlignment="1">
      <alignment vertical="center" textRotation="255"/>
    </xf>
    <xf numFmtId="0" fontId="0" fillId="7" borderId="31" xfId="0" applyFill="1" applyBorder="1" applyAlignment="1">
      <alignment horizontal="center" vertical="center"/>
    </xf>
    <xf numFmtId="0" fontId="17" fillId="16" borderId="16" xfId="0" applyFont="1" applyFill="1" applyBorder="1" applyAlignment="1">
      <alignment horizontal="center" vertical="center"/>
    </xf>
    <xf numFmtId="0" fontId="2" fillId="19" borderId="0" xfId="0" applyFont="1" applyFill="1" applyAlignment="1">
      <alignment vertical="center"/>
    </xf>
    <xf numFmtId="0" fontId="2" fillId="20" borderId="0" xfId="0" applyFont="1" applyFill="1" applyAlignment="1">
      <alignment vertical="center"/>
    </xf>
    <xf numFmtId="0" fontId="0" fillId="0" borderId="0" xfId="0" applyFill="1" applyBorder="1">
      <alignment vertical="center"/>
    </xf>
    <xf numFmtId="0" fontId="1" fillId="2" borderId="17" xfId="1" applyBorder="1" applyAlignment="1">
      <alignment horizontal="center" vertical="center"/>
    </xf>
    <xf numFmtId="0" fontId="0" fillId="0" borderId="0" xfId="0">
      <alignment vertical="center"/>
    </xf>
    <xf numFmtId="0" fontId="12" fillId="7" borderId="22" xfId="0" applyFont="1" applyFill="1" applyBorder="1" applyAlignment="1">
      <alignment horizontal="center" vertical="center"/>
    </xf>
    <xf numFmtId="0" fontId="12" fillId="7" borderId="23" xfId="0" applyFont="1" applyFill="1" applyBorder="1" applyAlignment="1">
      <alignment horizontal="center" vertical="center"/>
    </xf>
    <xf numFmtId="0" fontId="12" fillId="7" borderId="24" xfId="0" applyFont="1" applyFill="1" applyBorder="1" applyAlignment="1">
      <alignment horizontal="center" vertical="center"/>
    </xf>
    <xf numFmtId="0" fontId="12" fillId="7" borderId="18" xfId="0" applyFont="1" applyFill="1" applyBorder="1" applyAlignment="1">
      <alignment horizontal="center" vertical="center"/>
    </xf>
    <xf numFmtId="0" fontId="12" fillId="7" borderId="19" xfId="0" applyFont="1" applyFill="1" applyBorder="1" applyAlignment="1">
      <alignment horizontal="center" vertical="center"/>
    </xf>
    <xf numFmtId="0" fontId="12" fillId="7" borderId="20" xfId="0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2" fillId="21" borderId="22" xfId="0" applyFont="1" applyFill="1" applyBorder="1" applyAlignment="1">
      <alignment horizontal="center" vertical="center" wrapText="1"/>
    </xf>
    <xf numFmtId="0" fontId="20" fillId="21" borderId="23" xfId="0" applyFont="1" applyFill="1" applyBorder="1" applyAlignment="1">
      <alignment horizontal="center" vertical="center" wrapText="1"/>
    </xf>
    <xf numFmtId="0" fontId="20" fillId="21" borderId="24" xfId="0" applyFont="1" applyFill="1" applyBorder="1" applyAlignment="1">
      <alignment horizontal="center" vertical="center" wrapText="1"/>
    </xf>
    <xf numFmtId="0" fontId="20" fillId="21" borderId="28" xfId="0" applyFont="1" applyFill="1" applyBorder="1" applyAlignment="1">
      <alignment horizontal="center" vertical="center" wrapText="1"/>
    </xf>
    <xf numFmtId="0" fontId="20" fillId="21" borderId="0" xfId="0" applyFont="1" applyFill="1" applyBorder="1" applyAlignment="1">
      <alignment horizontal="center" vertical="center" wrapText="1"/>
    </xf>
    <xf numFmtId="0" fontId="20" fillId="21" borderId="29" xfId="0" applyFont="1" applyFill="1" applyBorder="1" applyAlignment="1">
      <alignment horizontal="center" vertical="center" wrapText="1"/>
    </xf>
    <xf numFmtId="0" fontId="20" fillId="21" borderId="26" xfId="0" applyFont="1" applyFill="1" applyBorder="1" applyAlignment="1">
      <alignment horizontal="center" vertical="center" wrapText="1"/>
    </xf>
    <xf numFmtId="0" fontId="20" fillId="21" borderId="25" xfId="0" applyFont="1" applyFill="1" applyBorder="1" applyAlignment="1">
      <alignment horizontal="center" vertical="center" wrapText="1"/>
    </xf>
    <xf numFmtId="0" fontId="20" fillId="21" borderId="27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 textRotation="255"/>
    </xf>
    <xf numFmtId="0" fontId="0" fillId="0" borderId="32" xfId="0" applyFont="1" applyBorder="1" applyAlignment="1">
      <alignment horizontal="center" vertical="center" textRotation="255"/>
    </xf>
    <xf numFmtId="0" fontId="0" fillId="0" borderId="6" xfId="0" applyFont="1" applyBorder="1" applyAlignment="1">
      <alignment horizontal="center" vertical="center" textRotation="255"/>
    </xf>
    <xf numFmtId="0" fontId="0" fillId="0" borderId="33" xfId="0" applyFont="1" applyBorder="1" applyAlignment="1">
      <alignment horizontal="center" vertical="center" textRotation="255"/>
    </xf>
    <xf numFmtId="0" fontId="18" fillId="0" borderId="32" xfId="0" applyFont="1" applyBorder="1" applyAlignment="1">
      <alignment horizontal="center" vertical="center" textRotation="255"/>
    </xf>
    <xf numFmtId="0" fontId="18" fillId="0" borderId="6" xfId="0" applyFont="1" applyBorder="1" applyAlignment="1">
      <alignment horizontal="center" vertical="center" textRotation="255"/>
    </xf>
    <xf numFmtId="0" fontId="18" fillId="0" borderId="33" xfId="0" applyFont="1" applyBorder="1" applyAlignment="1">
      <alignment horizontal="center" vertical="center" textRotation="255"/>
    </xf>
    <xf numFmtId="0" fontId="5" fillId="15" borderId="3" xfId="0" applyFont="1" applyFill="1" applyBorder="1" applyAlignment="1">
      <alignment horizontal="center" vertical="center"/>
    </xf>
    <xf numFmtId="0" fontId="5" fillId="15" borderId="30" xfId="0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0" xfId="0">
      <alignment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7" fillId="5" borderId="34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37" xfId="0" applyFont="1" applyFill="1" applyBorder="1" applyAlignment="1">
      <alignment horizontal="center" vertical="center"/>
    </xf>
    <xf numFmtId="0" fontId="7" fillId="6" borderId="38" xfId="0" applyFont="1" applyFill="1" applyBorder="1" applyAlignment="1">
      <alignment horizontal="center" vertical="center"/>
    </xf>
    <xf numFmtId="0" fontId="7" fillId="6" borderId="31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</cellXfs>
  <cellStyles count="4">
    <cellStyle name="강조색2" xfId="2" builtinId="33"/>
    <cellStyle name="스타일 2" xfId="3"/>
    <cellStyle name="좋음" xfId="1" builtinId="26"/>
    <cellStyle name="표준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X439"/>
  <sheetViews>
    <sheetView tabSelected="1" topLeftCell="AH1" zoomScale="80" zoomScaleNormal="80" workbookViewId="0">
      <selection activeCell="AS6" sqref="AS6:CO33"/>
    </sheetView>
  </sheetViews>
  <sheetFormatPr defaultRowHeight="16.5"/>
  <cols>
    <col min="1" max="1" width="10" style="3" bestFit="1" customWidth="1"/>
    <col min="2" max="9" width="3.625" style="3" customWidth="1"/>
    <col min="10" max="10" width="2.125" style="2" customWidth="1"/>
    <col min="11" max="20" width="3.625" style="3" customWidth="1"/>
    <col min="21" max="21" width="10.875" style="4" customWidth="1"/>
    <col min="22" max="22" width="8" style="24" customWidth="1"/>
    <col min="23" max="35" width="4.625" style="4" customWidth="1"/>
    <col min="36" max="37" width="4.625" customWidth="1"/>
    <col min="38" max="39" width="4.625" style="24" customWidth="1"/>
    <col min="40" max="42" width="4.625" customWidth="1"/>
    <col min="46" max="103" width="3.625" customWidth="1"/>
  </cols>
  <sheetData>
    <row r="1" spans="1:102">
      <c r="A1" s="97"/>
      <c r="B1" s="99" t="s">
        <v>0</v>
      </c>
      <c r="C1" s="100"/>
      <c r="D1" s="100"/>
      <c r="E1" s="100"/>
      <c r="F1" s="100"/>
      <c r="G1" s="100"/>
      <c r="H1" s="100"/>
      <c r="I1" s="101"/>
      <c r="J1" s="31"/>
      <c r="K1" s="102" t="s">
        <v>1</v>
      </c>
      <c r="L1" s="103"/>
      <c r="M1" s="103"/>
      <c r="N1" s="103"/>
      <c r="O1" s="103"/>
      <c r="P1" s="103"/>
      <c r="Q1" s="103"/>
      <c r="R1" s="103"/>
      <c r="S1" s="103"/>
      <c r="T1" s="104"/>
      <c r="W1" s="53" t="s">
        <v>16</v>
      </c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5"/>
    </row>
    <row r="2" spans="1:102" ht="17.25" thickBot="1">
      <c r="A2" s="98"/>
      <c r="B2" s="106">
        <v>1</v>
      </c>
      <c r="C2" s="107"/>
      <c r="D2" s="108">
        <v>2</v>
      </c>
      <c r="E2" s="107"/>
      <c r="F2" s="108">
        <v>3</v>
      </c>
      <c r="G2" s="107"/>
      <c r="H2" s="108">
        <v>4</v>
      </c>
      <c r="I2" s="109"/>
      <c r="J2" s="45"/>
      <c r="K2" s="110">
        <v>1</v>
      </c>
      <c r="L2" s="105"/>
      <c r="M2" s="88">
        <v>2</v>
      </c>
      <c r="N2" s="105"/>
      <c r="O2" s="88">
        <v>3</v>
      </c>
      <c r="P2" s="105"/>
      <c r="Q2" s="88">
        <v>4</v>
      </c>
      <c r="R2" s="105"/>
      <c r="S2" s="88">
        <v>5</v>
      </c>
      <c r="T2" s="89"/>
      <c r="W2" s="56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8"/>
    </row>
    <row r="3" spans="1:102" ht="17.25" thickBot="1">
      <c r="A3" s="1">
        <v>42064</v>
      </c>
      <c r="B3" s="25">
        <v>13</v>
      </c>
      <c r="C3" s="25">
        <v>18</v>
      </c>
      <c r="D3" s="25">
        <v>12</v>
      </c>
      <c r="E3" s="44">
        <v>19</v>
      </c>
      <c r="F3" s="44">
        <v>14</v>
      </c>
      <c r="G3" s="44">
        <v>17</v>
      </c>
      <c r="H3" s="35"/>
      <c r="I3" s="35"/>
      <c r="J3" s="32"/>
      <c r="K3" s="29">
        <v>15</v>
      </c>
      <c r="L3" s="29">
        <v>16</v>
      </c>
      <c r="M3" s="29">
        <v>2</v>
      </c>
      <c r="N3" s="29">
        <v>7</v>
      </c>
      <c r="O3" s="29">
        <v>3</v>
      </c>
      <c r="P3" s="29">
        <v>6</v>
      </c>
      <c r="Q3" s="29">
        <v>4</v>
      </c>
      <c r="R3" s="29">
        <v>5</v>
      </c>
      <c r="S3" s="29">
        <v>1</v>
      </c>
      <c r="T3" s="29">
        <v>8</v>
      </c>
      <c r="W3" s="90"/>
      <c r="X3" s="91"/>
      <c r="Y3" s="47" t="s">
        <v>3</v>
      </c>
      <c r="Z3" s="48"/>
      <c r="AA3" s="48"/>
      <c r="AB3" s="49"/>
      <c r="AC3" s="5"/>
      <c r="AD3" s="50" t="s">
        <v>1</v>
      </c>
      <c r="AE3" s="51"/>
      <c r="AF3" s="51"/>
      <c r="AG3" s="51"/>
      <c r="AH3" s="52"/>
      <c r="AI3" s="8"/>
      <c r="AJ3" s="59" t="s">
        <v>4</v>
      </c>
      <c r="AK3" s="60"/>
      <c r="AL3" s="60"/>
      <c r="AM3" s="60"/>
      <c r="AN3" s="60"/>
      <c r="AO3" s="60"/>
      <c r="AP3" s="61"/>
    </row>
    <row r="4" spans="1:102">
      <c r="A4" s="1">
        <v>42071</v>
      </c>
      <c r="B4" s="25">
        <v>21</v>
      </c>
      <c r="C4" s="25">
        <v>32</v>
      </c>
      <c r="D4" s="25">
        <v>22</v>
      </c>
      <c r="E4" s="44">
        <v>31</v>
      </c>
      <c r="F4" s="44">
        <v>23</v>
      </c>
      <c r="G4" s="44">
        <v>30</v>
      </c>
      <c r="H4" s="35"/>
      <c r="I4" s="35"/>
      <c r="J4" s="32"/>
      <c r="K4" s="35"/>
      <c r="L4" s="35"/>
      <c r="M4" s="35"/>
      <c r="N4" s="35"/>
      <c r="O4" s="35"/>
      <c r="P4" s="35"/>
      <c r="Q4" s="35"/>
      <c r="R4" s="35"/>
      <c r="S4" s="35"/>
      <c r="T4" s="35"/>
      <c r="W4" s="92"/>
      <c r="X4" s="93"/>
      <c r="Y4" s="7">
        <v>1</v>
      </c>
      <c r="Z4" s="7">
        <v>2</v>
      </c>
      <c r="AA4" s="7">
        <v>3</v>
      </c>
      <c r="AB4" s="7">
        <v>4</v>
      </c>
      <c r="AC4" s="7"/>
      <c r="AD4" s="6">
        <v>1</v>
      </c>
      <c r="AE4" s="6">
        <v>2</v>
      </c>
      <c r="AF4" s="6">
        <v>3</v>
      </c>
      <c r="AG4" s="6">
        <v>4</v>
      </c>
      <c r="AH4" s="6">
        <v>5</v>
      </c>
      <c r="AI4" s="26"/>
      <c r="AJ4" s="62"/>
      <c r="AK4" s="63"/>
      <c r="AL4" s="63"/>
      <c r="AM4" s="63"/>
      <c r="AN4" s="63"/>
      <c r="AO4" s="63"/>
      <c r="AP4" s="64"/>
    </row>
    <row r="5" spans="1:102" ht="17.25" thickBot="1">
      <c r="A5" s="1">
        <v>42078</v>
      </c>
      <c r="B5" s="25">
        <v>24</v>
      </c>
      <c r="C5" s="25">
        <v>29</v>
      </c>
      <c r="D5" s="25">
        <v>25</v>
      </c>
      <c r="E5" s="44">
        <v>28</v>
      </c>
      <c r="F5" s="44">
        <v>26</v>
      </c>
      <c r="G5" s="44">
        <v>27</v>
      </c>
      <c r="H5" s="35"/>
      <c r="I5" s="35"/>
      <c r="J5" s="32"/>
      <c r="K5" s="29">
        <v>1</v>
      </c>
      <c r="L5" s="29">
        <v>7</v>
      </c>
      <c r="M5" s="29">
        <v>3</v>
      </c>
      <c r="N5" s="29">
        <v>4</v>
      </c>
      <c r="O5" s="29">
        <v>2</v>
      </c>
      <c r="P5" s="29">
        <v>5</v>
      </c>
      <c r="Q5" s="29">
        <v>8</v>
      </c>
      <c r="R5" s="29">
        <v>6</v>
      </c>
      <c r="S5" s="29">
        <v>11</v>
      </c>
      <c r="T5" s="29">
        <v>19</v>
      </c>
      <c r="W5" s="94"/>
      <c r="X5" s="95"/>
      <c r="Y5" s="9"/>
      <c r="Z5" s="9"/>
      <c r="AA5" s="9"/>
      <c r="AB5" s="9"/>
      <c r="AC5" s="9"/>
      <c r="AD5" s="9"/>
      <c r="AE5" s="9"/>
      <c r="AF5" s="9"/>
      <c r="AG5" s="9"/>
      <c r="AH5" s="9"/>
      <c r="AI5" s="27"/>
      <c r="AJ5" s="65"/>
      <c r="AK5" s="66"/>
      <c r="AL5" s="66"/>
      <c r="AM5" s="66"/>
      <c r="AN5" s="66"/>
      <c r="AO5" s="66"/>
      <c r="AP5" s="67"/>
    </row>
    <row r="6" spans="1:102" ht="17.25" thickBot="1">
      <c r="A6" s="1">
        <v>42085</v>
      </c>
      <c r="B6" s="25">
        <v>14</v>
      </c>
      <c r="C6" s="25">
        <v>15</v>
      </c>
      <c r="D6" s="25">
        <v>12</v>
      </c>
      <c r="E6" s="44">
        <v>17</v>
      </c>
      <c r="F6" s="44">
        <v>13</v>
      </c>
      <c r="G6" s="44">
        <v>16</v>
      </c>
      <c r="H6" s="35"/>
      <c r="I6" s="35"/>
      <c r="J6" s="32"/>
      <c r="K6" s="35"/>
      <c r="L6" s="35"/>
      <c r="M6" s="35"/>
      <c r="N6" s="35"/>
      <c r="O6" s="35"/>
      <c r="P6" s="35"/>
      <c r="Q6" s="35"/>
      <c r="R6" s="35"/>
      <c r="S6" s="35"/>
      <c r="T6" s="35"/>
      <c r="W6" s="86" t="s">
        <v>2</v>
      </c>
      <c r="X6" s="87"/>
      <c r="Y6" s="10"/>
      <c r="Z6" s="10"/>
      <c r="AA6" s="10"/>
      <c r="AB6" s="10"/>
      <c r="AC6" s="10"/>
      <c r="AD6" s="11"/>
      <c r="AE6" s="11"/>
      <c r="AF6" s="11"/>
      <c r="AG6" s="11"/>
      <c r="AH6" s="11"/>
      <c r="AI6" s="11"/>
      <c r="AJ6" s="28" t="s">
        <v>9</v>
      </c>
      <c r="AK6" s="41" t="s">
        <v>10</v>
      </c>
      <c r="AL6" s="41" t="s">
        <v>11</v>
      </c>
      <c r="AM6" s="41" t="s">
        <v>12</v>
      </c>
      <c r="AN6" s="41" t="s">
        <v>13</v>
      </c>
      <c r="AO6" s="41" t="s">
        <v>14</v>
      </c>
      <c r="AP6" s="41" t="s">
        <v>15</v>
      </c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29"/>
      <c r="CQ6" s="29"/>
      <c r="CR6" s="29"/>
      <c r="CS6" s="29"/>
    </row>
    <row r="7" spans="1:102" ht="16.5" customHeight="1">
      <c r="A7" s="1">
        <v>42092</v>
      </c>
      <c r="B7" s="25">
        <v>21</v>
      </c>
      <c r="C7" s="25">
        <v>31</v>
      </c>
      <c r="D7" s="25">
        <v>32</v>
      </c>
      <c r="E7" s="44">
        <v>30</v>
      </c>
      <c r="F7" s="44">
        <v>22</v>
      </c>
      <c r="G7" s="44">
        <v>29</v>
      </c>
      <c r="H7" s="35"/>
      <c r="I7" s="35"/>
      <c r="J7" s="32"/>
      <c r="K7" s="35"/>
      <c r="L7" s="35"/>
      <c r="M7" s="35"/>
      <c r="N7" s="35"/>
      <c r="O7" s="35"/>
      <c r="P7" s="35"/>
      <c r="Q7" s="35"/>
      <c r="R7" s="35"/>
      <c r="S7" s="35"/>
      <c r="T7" s="35"/>
      <c r="V7" s="77" t="s">
        <v>6</v>
      </c>
      <c r="W7" s="38"/>
      <c r="X7" s="10">
        <v>1</v>
      </c>
      <c r="Y7" s="12">
        <f t="shared" ref="Y7:Y14" si="0">COUNTIF($B$3:$C$38,$X7)</f>
        <v>0</v>
      </c>
      <c r="Z7" s="12">
        <f t="shared" ref="Z7:Z14" si="1">COUNTIF($D$3:$E$38,$X7)</f>
        <v>0</v>
      </c>
      <c r="AA7" s="12">
        <f t="shared" ref="AA7:AA14" si="2">COUNTIF($F$3:$G$38,$X7)</f>
        <v>0</v>
      </c>
      <c r="AB7" s="12">
        <f t="shared" ref="AB7:AB14" si="3">COUNTIF($H$3:$I$38,$X7)</f>
        <v>0</v>
      </c>
      <c r="AC7" s="13"/>
      <c r="AD7" s="12">
        <f t="shared" ref="AD7:AD14" si="4">COUNTIF($K$3:$L$38,$X7)</f>
        <v>3</v>
      </c>
      <c r="AE7" s="12">
        <f t="shared" ref="AE7:AE14" si="5">COUNTIF($M$3:$N$38,$X7)</f>
        <v>3</v>
      </c>
      <c r="AF7" s="12">
        <f t="shared" ref="AF7:AF14" si="6">COUNTIF($O$3:$P$38,$X7)</f>
        <v>2</v>
      </c>
      <c r="AG7" s="12">
        <f t="shared" ref="AG7:AG14" si="7">COUNTIF($Q$3:$R$38,$X7)</f>
        <v>2</v>
      </c>
      <c r="AH7" s="12">
        <f t="shared" ref="AH7:AH14" si="8">COUNTIF($S$3:$T$38,$X7)</f>
        <v>2</v>
      </c>
      <c r="AI7" s="13">
        <f>SUM(AD7:AH7)</f>
        <v>12</v>
      </c>
      <c r="AJ7" s="10">
        <v>1</v>
      </c>
      <c r="AK7" s="14">
        <f>SUM(Y7,AD7)</f>
        <v>3</v>
      </c>
      <c r="AL7" s="14">
        <f t="shared" ref="AL7:AO7" si="9">SUM(Z7,AE7)</f>
        <v>3</v>
      </c>
      <c r="AM7" s="14">
        <f t="shared" si="9"/>
        <v>2</v>
      </c>
      <c r="AN7" s="14">
        <f t="shared" si="9"/>
        <v>2</v>
      </c>
      <c r="AO7" s="14">
        <f t="shared" si="9"/>
        <v>2</v>
      </c>
      <c r="AP7" s="15">
        <f>SUM(AK7:AO7)</f>
        <v>12</v>
      </c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29"/>
      <c r="CQ7" s="29"/>
      <c r="CR7" s="29"/>
      <c r="CS7" s="29"/>
    </row>
    <row r="8" spans="1:102">
      <c r="A8" s="1">
        <v>42099</v>
      </c>
      <c r="B8" s="25">
        <v>11</v>
      </c>
      <c r="C8" s="25">
        <v>18</v>
      </c>
      <c r="D8" s="25">
        <v>24</v>
      </c>
      <c r="E8" s="44">
        <v>27</v>
      </c>
      <c r="F8" s="44">
        <v>25</v>
      </c>
      <c r="G8" s="44">
        <v>26</v>
      </c>
      <c r="H8" s="35"/>
      <c r="I8" s="35"/>
      <c r="J8" s="32"/>
      <c r="K8" s="29">
        <v>23</v>
      </c>
      <c r="L8" s="29">
        <v>28</v>
      </c>
      <c r="M8" s="29">
        <v>1</v>
      </c>
      <c r="N8" s="29">
        <v>6</v>
      </c>
      <c r="O8" s="29">
        <v>7</v>
      </c>
      <c r="P8" s="29">
        <v>5</v>
      </c>
      <c r="Q8" s="29">
        <v>8</v>
      </c>
      <c r="R8" s="29">
        <v>4</v>
      </c>
      <c r="S8" s="29">
        <v>2</v>
      </c>
      <c r="T8" s="29">
        <v>3</v>
      </c>
      <c r="V8" s="78"/>
      <c r="W8" s="38"/>
      <c r="X8" s="10">
        <v>2</v>
      </c>
      <c r="Y8" s="12">
        <f t="shared" si="0"/>
        <v>0</v>
      </c>
      <c r="Z8" s="12">
        <f t="shared" si="1"/>
        <v>0</v>
      </c>
      <c r="AA8" s="12">
        <f t="shared" si="2"/>
        <v>0</v>
      </c>
      <c r="AB8" s="12">
        <f t="shared" si="3"/>
        <v>0</v>
      </c>
      <c r="AC8" s="13"/>
      <c r="AD8" s="12">
        <f t="shared" si="4"/>
        <v>2</v>
      </c>
      <c r="AE8" s="12">
        <f t="shared" si="5"/>
        <v>3</v>
      </c>
      <c r="AF8" s="12">
        <f t="shared" si="6"/>
        <v>3</v>
      </c>
      <c r="AG8" s="12">
        <f t="shared" si="7"/>
        <v>1</v>
      </c>
      <c r="AH8" s="12">
        <f t="shared" si="8"/>
        <v>3</v>
      </c>
      <c r="AI8" s="13">
        <f t="shared" ref="AI8:AI37" si="10">SUM(AD8:AH8)</f>
        <v>12</v>
      </c>
      <c r="AJ8" s="10">
        <v>2</v>
      </c>
      <c r="AK8" s="14">
        <f t="shared" ref="AK8:AK14" si="11">SUM(Y8,AD8)</f>
        <v>2</v>
      </c>
      <c r="AL8" s="14">
        <f t="shared" ref="AL8:AL14" si="12">SUM(Z8,AE8)</f>
        <v>3</v>
      </c>
      <c r="AM8" s="14">
        <f t="shared" ref="AM8:AM14" si="13">SUM(AA8,AF8)</f>
        <v>3</v>
      </c>
      <c r="AN8" s="14">
        <f t="shared" ref="AN8:AN14" si="14">SUM(AB8,AG8)</f>
        <v>1</v>
      </c>
      <c r="AO8" s="14">
        <f t="shared" ref="AO8:AO14" si="15">SUM(AC8,AH8)</f>
        <v>3</v>
      </c>
      <c r="AP8" s="15">
        <f t="shared" ref="AP8:AP14" si="16">SUM(AK8:AO8)</f>
        <v>12</v>
      </c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29"/>
      <c r="CQ8" s="29"/>
      <c r="CR8" s="29"/>
      <c r="CS8" s="29"/>
    </row>
    <row r="9" spans="1:102">
      <c r="A9" s="1">
        <v>42106</v>
      </c>
      <c r="B9" s="25">
        <v>19</v>
      </c>
      <c r="C9" s="25">
        <v>17</v>
      </c>
      <c r="D9" s="25">
        <v>12</v>
      </c>
      <c r="E9" s="44">
        <v>15</v>
      </c>
      <c r="F9" s="44">
        <v>13</v>
      </c>
      <c r="G9" s="44">
        <v>14</v>
      </c>
      <c r="H9" s="35"/>
      <c r="I9" s="35"/>
      <c r="J9" s="32"/>
      <c r="K9" s="35"/>
      <c r="L9" s="35"/>
      <c r="M9" s="35"/>
      <c r="N9" s="35"/>
      <c r="O9" s="35"/>
      <c r="P9" s="35"/>
      <c r="Q9" s="35"/>
      <c r="R9" s="35"/>
      <c r="S9" s="35"/>
      <c r="T9" s="35"/>
      <c r="V9" s="78"/>
      <c r="W9" s="38"/>
      <c r="X9" s="10">
        <v>3</v>
      </c>
      <c r="Y9" s="12">
        <f t="shared" si="0"/>
        <v>0</v>
      </c>
      <c r="Z9" s="12">
        <f t="shared" si="1"/>
        <v>0</v>
      </c>
      <c r="AA9" s="12">
        <f t="shared" si="2"/>
        <v>0</v>
      </c>
      <c r="AB9" s="12">
        <f t="shared" si="3"/>
        <v>0</v>
      </c>
      <c r="AC9" s="13"/>
      <c r="AD9" s="12">
        <f t="shared" si="4"/>
        <v>2</v>
      </c>
      <c r="AE9" s="12">
        <f t="shared" si="5"/>
        <v>2</v>
      </c>
      <c r="AF9" s="12">
        <f t="shared" si="6"/>
        <v>3</v>
      </c>
      <c r="AG9" s="12">
        <f t="shared" si="7"/>
        <v>3</v>
      </c>
      <c r="AH9" s="12">
        <f t="shared" si="8"/>
        <v>2</v>
      </c>
      <c r="AI9" s="13">
        <f t="shared" si="10"/>
        <v>12</v>
      </c>
      <c r="AJ9" s="10">
        <v>3</v>
      </c>
      <c r="AK9" s="14">
        <f t="shared" si="11"/>
        <v>2</v>
      </c>
      <c r="AL9" s="14">
        <f t="shared" si="12"/>
        <v>2</v>
      </c>
      <c r="AM9" s="14">
        <f t="shared" si="13"/>
        <v>3</v>
      </c>
      <c r="AN9" s="14">
        <f t="shared" si="14"/>
        <v>3</v>
      </c>
      <c r="AO9" s="14">
        <f t="shared" si="15"/>
        <v>2</v>
      </c>
      <c r="AP9" s="15">
        <f t="shared" si="16"/>
        <v>12</v>
      </c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29"/>
      <c r="CQ9" s="29"/>
      <c r="CR9" s="29"/>
      <c r="CS9" s="29"/>
    </row>
    <row r="10" spans="1:102">
      <c r="A10" s="1">
        <v>42113</v>
      </c>
      <c r="B10" s="25">
        <v>21</v>
      </c>
      <c r="C10" s="25">
        <v>30</v>
      </c>
      <c r="D10" s="25">
        <v>31</v>
      </c>
      <c r="E10" s="44">
        <v>29</v>
      </c>
      <c r="F10" s="44">
        <v>24</v>
      </c>
      <c r="G10" s="44">
        <v>25</v>
      </c>
      <c r="H10" s="35"/>
      <c r="I10" s="35"/>
      <c r="J10" s="32"/>
      <c r="K10" s="29">
        <v>22</v>
      </c>
      <c r="L10" s="29">
        <v>27</v>
      </c>
      <c r="M10" s="29">
        <v>23</v>
      </c>
      <c r="N10" s="29">
        <v>26</v>
      </c>
      <c r="O10" s="29">
        <v>32</v>
      </c>
      <c r="P10" s="29">
        <v>28</v>
      </c>
      <c r="Q10" s="29">
        <v>11</v>
      </c>
      <c r="R10" s="29">
        <v>17</v>
      </c>
      <c r="S10" s="29">
        <v>18</v>
      </c>
      <c r="T10" s="29">
        <v>16</v>
      </c>
      <c r="V10" s="78"/>
      <c r="W10" s="38"/>
      <c r="X10" s="10">
        <v>4</v>
      </c>
      <c r="Y10" s="12">
        <f t="shared" si="0"/>
        <v>0</v>
      </c>
      <c r="Z10" s="12">
        <f t="shared" si="1"/>
        <v>0</v>
      </c>
      <c r="AA10" s="12">
        <f t="shared" si="2"/>
        <v>0</v>
      </c>
      <c r="AB10" s="12">
        <f t="shared" si="3"/>
        <v>0</v>
      </c>
      <c r="AC10" s="13"/>
      <c r="AD10" s="12">
        <f t="shared" si="4"/>
        <v>3</v>
      </c>
      <c r="AE10" s="12">
        <f t="shared" si="5"/>
        <v>2</v>
      </c>
      <c r="AF10" s="12">
        <f t="shared" si="6"/>
        <v>2</v>
      </c>
      <c r="AG10" s="12">
        <f t="shared" si="7"/>
        <v>3</v>
      </c>
      <c r="AH10" s="12">
        <f t="shared" si="8"/>
        <v>2</v>
      </c>
      <c r="AI10" s="13">
        <f t="shared" si="10"/>
        <v>12</v>
      </c>
      <c r="AJ10" s="10">
        <v>4</v>
      </c>
      <c r="AK10" s="14">
        <f t="shared" si="11"/>
        <v>3</v>
      </c>
      <c r="AL10" s="14">
        <f t="shared" si="12"/>
        <v>2</v>
      </c>
      <c r="AM10" s="14">
        <f t="shared" si="13"/>
        <v>2</v>
      </c>
      <c r="AN10" s="14">
        <f t="shared" si="14"/>
        <v>3</v>
      </c>
      <c r="AO10" s="14">
        <f t="shared" si="15"/>
        <v>2</v>
      </c>
      <c r="AP10" s="15">
        <f t="shared" si="16"/>
        <v>12</v>
      </c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29"/>
      <c r="CQ10" s="29"/>
      <c r="CR10" s="29"/>
      <c r="CS10" s="29"/>
    </row>
    <row r="11" spans="1:102">
      <c r="A11" s="1">
        <v>42120</v>
      </c>
      <c r="B11" s="25">
        <v>12</v>
      </c>
      <c r="C11" s="25">
        <v>13</v>
      </c>
      <c r="D11" s="25">
        <v>19</v>
      </c>
      <c r="E11" s="44">
        <v>15</v>
      </c>
      <c r="F11" s="44"/>
      <c r="G11" s="44"/>
      <c r="H11" s="35"/>
      <c r="I11" s="35"/>
      <c r="J11" s="32"/>
      <c r="K11" s="35"/>
      <c r="L11" s="35"/>
      <c r="M11" s="35"/>
      <c r="N11" s="35"/>
      <c r="O11" s="35"/>
      <c r="P11" s="35"/>
      <c r="Q11" s="35"/>
      <c r="R11" s="35"/>
      <c r="S11" s="35"/>
      <c r="T11" s="35"/>
      <c r="V11" s="78"/>
      <c r="W11" s="38"/>
      <c r="X11" s="10">
        <v>5</v>
      </c>
      <c r="Y11" s="12">
        <f t="shared" si="0"/>
        <v>0</v>
      </c>
      <c r="Z11" s="12">
        <f t="shared" si="1"/>
        <v>0</v>
      </c>
      <c r="AA11" s="12">
        <f t="shared" si="2"/>
        <v>0</v>
      </c>
      <c r="AB11" s="12">
        <f t="shared" si="3"/>
        <v>0</v>
      </c>
      <c r="AC11" s="13"/>
      <c r="AD11" s="12">
        <f t="shared" si="4"/>
        <v>2</v>
      </c>
      <c r="AE11" s="12">
        <f t="shared" si="5"/>
        <v>2</v>
      </c>
      <c r="AF11" s="12">
        <f t="shared" si="6"/>
        <v>3</v>
      </c>
      <c r="AG11" s="12">
        <f t="shared" si="7"/>
        <v>3</v>
      </c>
      <c r="AH11" s="12">
        <f t="shared" si="8"/>
        <v>2</v>
      </c>
      <c r="AI11" s="13">
        <f t="shared" si="10"/>
        <v>12</v>
      </c>
      <c r="AJ11" s="10">
        <v>5</v>
      </c>
      <c r="AK11" s="14">
        <f t="shared" si="11"/>
        <v>2</v>
      </c>
      <c r="AL11" s="14">
        <f t="shared" si="12"/>
        <v>2</v>
      </c>
      <c r="AM11" s="14">
        <f t="shared" si="13"/>
        <v>3</v>
      </c>
      <c r="AN11" s="14">
        <f t="shared" si="14"/>
        <v>3</v>
      </c>
      <c r="AO11" s="14">
        <f t="shared" si="15"/>
        <v>2</v>
      </c>
      <c r="AP11" s="15">
        <f t="shared" si="16"/>
        <v>12</v>
      </c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29"/>
      <c r="CQ11" s="29"/>
      <c r="CR11" s="29"/>
      <c r="CS11" s="29"/>
    </row>
    <row r="12" spans="1:102">
      <c r="A12" s="1">
        <v>42127</v>
      </c>
      <c r="B12" s="25">
        <v>30</v>
      </c>
      <c r="C12" s="25">
        <v>28</v>
      </c>
      <c r="D12" s="25">
        <v>31</v>
      </c>
      <c r="E12" s="44">
        <v>27</v>
      </c>
      <c r="F12" s="44">
        <v>32</v>
      </c>
      <c r="G12" s="44">
        <v>26</v>
      </c>
      <c r="H12" s="44">
        <v>22</v>
      </c>
      <c r="I12" s="44">
        <v>25</v>
      </c>
      <c r="J12" s="32"/>
      <c r="K12" s="30">
        <v>8</v>
      </c>
      <c r="L12" s="30">
        <v>2</v>
      </c>
      <c r="M12" s="30">
        <v>21</v>
      </c>
      <c r="N12" s="30">
        <v>29</v>
      </c>
      <c r="O12" s="30">
        <v>7</v>
      </c>
      <c r="P12" s="30">
        <v>3</v>
      </c>
      <c r="Q12" s="30">
        <v>1</v>
      </c>
      <c r="R12" s="30">
        <v>5</v>
      </c>
      <c r="S12" s="29">
        <v>6</v>
      </c>
      <c r="T12" s="29">
        <v>4</v>
      </c>
      <c r="V12" s="78"/>
      <c r="W12" s="38"/>
      <c r="X12" s="10">
        <v>6</v>
      </c>
      <c r="Y12" s="12">
        <f t="shared" si="0"/>
        <v>0</v>
      </c>
      <c r="Z12" s="12">
        <f t="shared" si="1"/>
        <v>0</v>
      </c>
      <c r="AA12" s="12">
        <f t="shared" si="2"/>
        <v>0</v>
      </c>
      <c r="AB12" s="12">
        <f t="shared" si="3"/>
        <v>0</v>
      </c>
      <c r="AC12" s="13"/>
      <c r="AD12" s="12">
        <f t="shared" si="4"/>
        <v>1</v>
      </c>
      <c r="AE12" s="12">
        <f t="shared" si="5"/>
        <v>3</v>
      </c>
      <c r="AF12" s="12">
        <f t="shared" si="6"/>
        <v>3</v>
      </c>
      <c r="AG12" s="12">
        <f t="shared" si="7"/>
        <v>2</v>
      </c>
      <c r="AH12" s="12">
        <f t="shared" si="8"/>
        <v>3</v>
      </c>
      <c r="AI12" s="13">
        <f t="shared" si="10"/>
        <v>12</v>
      </c>
      <c r="AJ12" s="10">
        <v>6</v>
      </c>
      <c r="AK12" s="14">
        <f t="shared" si="11"/>
        <v>1</v>
      </c>
      <c r="AL12" s="14">
        <f t="shared" si="12"/>
        <v>3</v>
      </c>
      <c r="AM12" s="14">
        <f t="shared" si="13"/>
        <v>3</v>
      </c>
      <c r="AN12" s="14">
        <f t="shared" si="14"/>
        <v>2</v>
      </c>
      <c r="AO12" s="14">
        <f t="shared" si="15"/>
        <v>3</v>
      </c>
      <c r="AP12" s="15">
        <f t="shared" si="16"/>
        <v>12</v>
      </c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29"/>
      <c r="CQ12" s="29"/>
      <c r="CR12" s="29"/>
      <c r="CS12" s="29"/>
    </row>
    <row r="13" spans="1:102">
      <c r="A13" s="1">
        <v>42134</v>
      </c>
      <c r="B13" s="25">
        <v>23</v>
      </c>
      <c r="C13" s="25">
        <v>24</v>
      </c>
      <c r="D13" s="25">
        <v>11</v>
      </c>
      <c r="E13" s="44">
        <v>16</v>
      </c>
      <c r="F13" s="44">
        <v>17</v>
      </c>
      <c r="G13" s="44">
        <v>15</v>
      </c>
      <c r="H13" s="44">
        <v>18</v>
      </c>
      <c r="I13" s="44">
        <v>14</v>
      </c>
      <c r="J13" s="32"/>
      <c r="K13" s="35"/>
      <c r="L13" s="35"/>
      <c r="M13" s="35"/>
      <c r="N13" s="35"/>
      <c r="O13" s="35"/>
      <c r="P13" s="35"/>
      <c r="Q13" s="35"/>
      <c r="R13" s="35"/>
      <c r="S13" s="35"/>
      <c r="T13" s="35"/>
      <c r="V13" s="78"/>
      <c r="W13" s="38"/>
      <c r="X13" s="10">
        <v>7</v>
      </c>
      <c r="Y13" s="12">
        <f t="shared" si="0"/>
        <v>0</v>
      </c>
      <c r="Z13" s="12">
        <f t="shared" si="1"/>
        <v>0</v>
      </c>
      <c r="AA13" s="12">
        <f t="shared" si="2"/>
        <v>0</v>
      </c>
      <c r="AB13" s="12">
        <f t="shared" si="3"/>
        <v>0</v>
      </c>
      <c r="AC13" s="13"/>
      <c r="AD13" s="12">
        <f t="shared" si="4"/>
        <v>2</v>
      </c>
      <c r="AE13" s="12">
        <f t="shared" si="5"/>
        <v>3</v>
      </c>
      <c r="AF13" s="12">
        <f t="shared" si="6"/>
        <v>3</v>
      </c>
      <c r="AG13" s="12">
        <f t="shared" si="7"/>
        <v>3</v>
      </c>
      <c r="AH13" s="12">
        <f t="shared" si="8"/>
        <v>1</v>
      </c>
      <c r="AI13" s="13">
        <f t="shared" si="10"/>
        <v>12</v>
      </c>
      <c r="AJ13" s="10">
        <v>7</v>
      </c>
      <c r="AK13" s="14">
        <f t="shared" si="11"/>
        <v>2</v>
      </c>
      <c r="AL13" s="14">
        <f t="shared" si="12"/>
        <v>3</v>
      </c>
      <c r="AM13" s="14">
        <f t="shared" si="13"/>
        <v>3</v>
      </c>
      <c r="AN13" s="14">
        <f t="shared" si="14"/>
        <v>3</v>
      </c>
      <c r="AO13" s="14">
        <f t="shared" si="15"/>
        <v>1</v>
      </c>
      <c r="AP13" s="15">
        <f t="shared" si="16"/>
        <v>12</v>
      </c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29"/>
      <c r="CQ13" s="29"/>
      <c r="CR13" s="29"/>
      <c r="CS13" s="29"/>
    </row>
    <row r="14" spans="1:102" ht="17.25" thickBot="1">
      <c r="A14" s="1">
        <v>42141</v>
      </c>
      <c r="B14" s="25">
        <v>19</v>
      </c>
      <c r="C14" s="25">
        <v>13</v>
      </c>
      <c r="D14" s="25">
        <v>21</v>
      </c>
      <c r="E14" s="44">
        <v>28</v>
      </c>
      <c r="F14" s="44">
        <v>29</v>
      </c>
      <c r="G14" s="44">
        <v>27</v>
      </c>
      <c r="H14" s="44">
        <v>30</v>
      </c>
      <c r="I14" s="44">
        <v>26</v>
      </c>
      <c r="J14" s="32"/>
      <c r="K14" s="29">
        <v>7</v>
      </c>
      <c r="L14" s="29">
        <v>8</v>
      </c>
      <c r="M14" s="29">
        <v>31</v>
      </c>
      <c r="N14" s="29">
        <v>25</v>
      </c>
      <c r="O14" s="29">
        <v>1</v>
      </c>
      <c r="P14" s="29">
        <v>4</v>
      </c>
      <c r="Q14" s="29">
        <v>5</v>
      </c>
      <c r="R14" s="29">
        <v>3</v>
      </c>
      <c r="S14" s="29">
        <v>6</v>
      </c>
      <c r="T14" s="29">
        <v>2</v>
      </c>
      <c r="V14" s="79"/>
      <c r="W14" s="38"/>
      <c r="X14" s="10">
        <v>8</v>
      </c>
      <c r="Y14" s="12">
        <f t="shared" si="0"/>
        <v>0</v>
      </c>
      <c r="Z14" s="12">
        <f t="shared" si="1"/>
        <v>0</v>
      </c>
      <c r="AA14" s="12">
        <f t="shared" si="2"/>
        <v>0</v>
      </c>
      <c r="AB14" s="12">
        <f t="shared" si="3"/>
        <v>0</v>
      </c>
      <c r="AC14" s="13"/>
      <c r="AD14" s="12">
        <f t="shared" si="4"/>
        <v>3</v>
      </c>
      <c r="AE14" s="12">
        <f t="shared" si="5"/>
        <v>2</v>
      </c>
      <c r="AF14" s="12">
        <f t="shared" si="6"/>
        <v>1</v>
      </c>
      <c r="AG14" s="12">
        <f t="shared" si="7"/>
        <v>3</v>
      </c>
      <c r="AH14" s="12">
        <f t="shared" si="8"/>
        <v>3</v>
      </c>
      <c r="AI14" s="13">
        <f t="shared" si="10"/>
        <v>12</v>
      </c>
      <c r="AJ14" s="10">
        <v>8</v>
      </c>
      <c r="AK14" s="14">
        <f t="shared" si="11"/>
        <v>3</v>
      </c>
      <c r="AL14" s="14">
        <f t="shared" si="12"/>
        <v>2</v>
      </c>
      <c r="AM14" s="14">
        <f t="shared" si="13"/>
        <v>1</v>
      </c>
      <c r="AN14" s="14">
        <f t="shared" si="14"/>
        <v>3</v>
      </c>
      <c r="AO14" s="14">
        <f t="shared" si="15"/>
        <v>3</v>
      </c>
      <c r="AP14" s="15">
        <f t="shared" si="16"/>
        <v>12</v>
      </c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29"/>
      <c r="CQ14" s="29"/>
      <c r="CR14" s="29"/>
      <c r="CS14" s="29"/>
      <c r="CT14" s="25"/>
      <c r="CU14" s="25"/>
      <c r="CV14" s="25"/>
      <c r="CW14" s="25"/>
      <c r="CX14" s="25"/>
    </row>
    <row r="15" spans="1:102" ht="17.25" thickBot="1">
      <c r="A15" s="1">
        <v>42148</v>
      </c>
      <c r="B15" s="25">
        <v>32</v>
      </c>
      <c r="C15" s="25">
        <v>24</v>
      </c>
      <c r="D15" s="25">
        <v>22</v>
      </c>
      <c r="E15" s="44">
        <v>23</v>
      </c>
      <c r="F15" s="44">
        <v>11</v>
      </c>
      <c r="G15" s="44">
        <v>15</v>
      </c>
      <c r="H15" s="44">
        <v>16</v>
      </c>
      <c r="I15" s="44">
        <v>14</v>
      </c>
      <c r="J15" s="32"/>
      <c r="K15" s="35"/>
      <c r="L15" s="35"/>
      <c r="M15" s="35"/>
      <c r="N15" s="35"/>
      <c r="O15" s="35"/>
      <c r="P15" s="35"/>
      <c r="Q15" s="35"/>
      <c r="R15" s="35"/>
      <c r="S15" s="35"/>
      <c r="T15" s="35"/>
      <c r="V15" s="37"/>
      <c r="W15" s="36"/>
      <c r="X15" s="16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8"/>
      <c r="AK15" s="19"/>
      <c r="AL15" s="19"/>
      <c r="AM15" s="19"/>
      <c r="AN15" s="19"/>
      <c r="AO15" s="19"/>
      <c r="AP15" s="19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29"/>
      <c r="CQ15" s="29"/>
      <c r="CR15" s="29"/>
      <c r="CS15" s="29"/>
      <c r="CT15" s="25"/>
      <c r="CU15" s="25"/>
      <c r="CV15" s="25"/>
      <c r="CW15" s="25"/>
      <c r="CX15" s="25"/>
    </row>
    <row r="16" spans="1:102" ht="27" customHeight="1">
      <c r="A16" s="1">
        <v>42155</v>
      </c>
      <c r="B16" s="25">
        <v>17</v>
      </c>
      <c r="C16" s="25">
        <v>13</v>
      </c>
      <c r="D16" s="25">
        <v>18</v>
      </c>
      <c r="E16" s="44">
        <v>12</v>
      </c>
      <c r="F16" s="44">
        <v>21</v>
      </c>
      <c r="G16" s="44">
        <v>27</v>
      </c>
      <c r="H16" s="44">
        <v>28</v>
      </c>
      <c r="I16" s="44">
        <v>26</v>
      </c>
      <c r="J16" s="32"/>
      <c r="K16" s="35"/>
      <c r="L16" s="35"/>
      <c r="M16" s="35"/>
      <c r="N16" s="35"/>
      <c r="O16" s="35"/>
      <c r="P16" s="35"/>
      <c r="Q16" s="35"/>
      <c r="R16" s="35"/>
      <c r="S16" s="35"/>
      <c r="T16" s="35"/>
      <c r="V16" s="80" t="s" ph="1">
        <v>5</v>
      </c>
      <c r="W16" s="38"/>
      <c r="X16" s="10">
        <v>11</v>
      </c>
      <c r="Y16" s="12">
        <f t="shared" ref="Y16:Y24" si="17">COUNTIF($B$3:$C$38,$X16)</f>
        <v>4</v>
      </c>
      <c r="Z16" s="12">
        <f t="shared" ref="Z16:Z24" si="18">COUNTIF($D$3:$E$38,$X16)</f>
        <v>3</v>
      </c>
      <c r="AA16" s="12">
        <f t="shared" ref="AA16:AA24" si="19">COUNTIF($F$3:$G$38,$X16)</f>
        <v>4</v>
      </c>
      <c r="AB16" s="12">
        <f t="shared" ref="AB16:AB24" si="20">COUNTIF($H$3:$I$38,$X16)</f>
        <v>0</v>
      </c>
      <c r="AC16" s="13">
        <f>SUM(Y16:AB16)</f>
        <v>11</v>
      </c>
      <c r="AD16" s="12">
        <f t="shared" ref="AD16:AD24" si="21">COUNTIF($K$3:$L$38,$X16)</f>
        <v>0</v>
      </c>
      <c r="AE16" s="12">
        <f t="shared" ref="AE16:AE24" si="22">COUNTIF($M$3:$N$38,$X16)</f>
        <v>0</v>
      </c>
      <c r="AF16" s="12">
        <f t="shared" ref="AF16:AF24" si="23">COUNTIF($O$3:$P$38,$X16)</f>
        <v>0</v>
      </c>
      <c r="AG16" s="12">
        <f t="shared" ref="AG16:AG24" si="24">COUNTIF($Q$3:$R$38,$X16)</f>
        <v>2</v>
      </c>
      <c r="AH16" s="12">
        <f t="shared" ref="AH16:AH24" si="25">COUNTIF($S$3:$T$38,$X16)</f>
        <v>1</v>
      </c>
      <c r="AI16" s="13">
        <f t="shared" si="10"/>
        <v>3</v>
      </c>
      <c r="AJ16" s="10"/>
      <c r="AK16" s="14">
        <f>SUM(Y16,AD16)</f>
        <v>4</v>
      </c>
      <c r="AL16" s="14">
        <f t="shared" ref="AL16:AL23" si="26">SUM(Z16,AE16)</f>
        <v>3</v>
      </c>
      <c r="AM16" s="14">
        <f t="shared" ref="AM16:AM23" si="27">SUM(AA16,AF16)</f>
        <v>4</v>
      </c>
      <c r="AN16" s="14">
        <f t="shared" ref="AN16:AN23" si="28">SUM(AB16,AG16)</f>
        <v>2</v>
      </c>
      <c r="AO16" s="14">
        <f>SUM(AH16)</f>
        <v>1</v>
      </c>
      <c r="AP16" s="15">
        <f>SUM(AK16:AO16)</f>
        <v>14</v>
      </c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29"/>
      <c r="CQ16" s="29"/>
      <c r="CR16" s="29"/>
      <c r="CS16" s="29"/>
      <c r="CT16" s="25"/>
      <c r="CU16" s="25"/>
      <c r="CV16" s="25"/>
      <c r="CW16" s="25"/>
      <c r="CX16" s="25"/>
    </row>
    <row r="17" spans="1:102">
      <c r="A17" s="1">
        <v>42162</v>
      </c>
      <c r="B17" s="25">
        <v>29</v>
      </c>
      <c r="C17" s="25">
        <v>25</v>
      </c>
      <c r="D17" s="25">
        <v>30</v>
      </c>
      <c r="E17" s="44">
        <v>24</v>
      </c>
      <c r="F17" s="44">
        <v>31</v>
      </c>
      <c r="G17" s="44">
        <v>23</v>
      </c>
      <c r="H17" s="44">
        <v>32</v>
      </c>
      <c r="I17" s="44">
        <v>22</v>
      </c>
      <c r="J17" s="32"/>
      <c r="K17" s="29">
        <v>1</v>
      </c>
      <c r="L17" s="29">
        <v>3</v>
      </c>
      <c r="M17" s="29">
        <v>4</v>
      </c>
      <c r="N17" s="29">
        <v>2</v>
      </c>
      <c r="O17" s="29">
        <v>5</v>
      </c>
      <c r="P17" s="29">
        <v>8</v>
      </c>
      <c r="Q17" s="29">
        <v>6</v>
      </c>
      <c r="R17" s="29">
        <v>7</v>
      </c>
      <c r="S17" s="29"/>
      <c r="T17" s="29"/>
      <c r="V17" s="81"/>
      <c r="W17" s="38"/>
      <c r="X17" s="10">
        <v>12</v>
      </c>
      <c r="Y17" s="12">
        <f t="shared" si="17"/>
        <v>4</v>
      </c>
      <c r="Z17" s="12">
        <f t="shared" si="18"/>
        <v>4</v>
      </c>
      <c r="AA17" s="12">
        <f t="shared" si="19"/>
        <v>2</v>
      </c>
      <c r="AB17" s="12">
        <f t="shared" si="20"/>
        <v>1</v>
      </c>
      <c r="AC17" s="13">
        <f t="shared" ref="AC17:AC37" si="29">SUM(Y17:AB17)</f>
        <v>11</v>
      </c>
      <c r="AD17" s="12">
        <f t="shared" si="21"/>
        <v>0</v>
      </c>
      <c r="AE17" s="12">
        <f t="shared" si="22"/>
        <v>0</v>
      </c>
      <c r="AF17" s="12">
        <f t="shared" si="23"/>
        <v>1</v>
      </c>
      <c r="AG17" s="12">
        <f t="shared" si="24"/>
        <v>0</v>
      </c>
      <c r="AH17" s="12">
        <f t="shared" si="25"/>
        <v>2</v>
      </c>
      <c r="AI17" s="13">
        <f t="shared" si="10"/>
        <v>3</v>
      </c>
      <c r="AJ17" s="10"/>
      <c r="AK17" s="14">
        <f t="shared" ref="AK17:AK23" si="30">SUM(Y17,AD17)</f>
        <v>4</v>
      </c>
      <c r="AL17" s="14">
        <f t="shared" si="26"/>
        <v>4</v>
      </c>
      <c r="AM17" s="14">
        <f t="shared" si="27"/>
        <v>3</v>
      </c>
      <c r="AN17" s="14">
        <f t="shared" si="28"/>
        <v>1</v>
      </c>
      <c r="AO17" s="14">
        <f>SUM(AH17)</f>
        <v>2</v>
      </c>
      <c r="AP17" s="15">
        <f t="shared" ref="AP17:AP23" si="31">SUM(AK17:AO17)</f>
        <v>14</v>
      </c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29"/>
      <c r="CQ17" s="29"/>
      <c r="CR17" s="29"/>
      <c r="CS17" s="29"/>
      <c r="CT17" s="25"/>
      <c r="CU17" s="25"/>
      <c r="CV17" s="25"/>
      <c r="CW17" s="25"/>
      <c r="CX17" s="25"/>
    </row>
    <row r="18" spans="1:102">
      <c r="A18" s="1">
        <v>42169</v>
      </c>
      <c r="B18" s="25">
        <v>11</v>
      </c>
      <c r="C18" s="25">
        <v>14</v>
      </c>
      <c r="D18" s="25">
        <v>15</v>
      </c>
      <c r="E18" s="44">
        <v>13</v>
      </c>
      <c r="F18" s="44">
        <v>16</v>
      </c>
      <c r="G18" s="44">
        <v>12</v>
      </c>
      <c r="H18" s="44">
        <v>18</v>
      </c>
      <c r="I18" s="44">
        <v>19</v>
      </c>
      <c r="J18" s="32"/>
      <c r="K18" s="35"/>
      <c r="L18" s="35"/>
      <c r="M18" s="35"/>
      <c r="N18" s="35"/>
      <c r="O18" s="35"/>
      <c r="P18" s="35"/>
      <c r="Q18" s="35"/>
      <c r="R18" s="35"/>
      <c r="S18" s="35"/>
      <c r="T18" s="35"/>
      <c r="V18" s="81"/>
      <c r="W18" s="38"/>
      <c r="X18" s="10">
        <v>13</v>
      </c>
      <c r="Y18" s="12">
        <f t="shared" si="17"/>
        <v>4</v>
      </c>
      <c r="Z18" s="12">
        <f t="shared" si="18"/>
        <v>3</v>
      </c>
      <c r="AA18" s="12">
        <f t="shared" si="19"/>
        <v>3</v>
      </c>
      <c r="AB18" s="12">
        <f t="shared" si="20"/>
        <v>1</v>
      </c>
      <c r="AC18" s="13">
        <f t="shared" si="29"/>
        <v>11</v>
      </c>
      <c r="AD18" s="12">
        <f t="shared" si="21"/>
        <v>0</v>
      </c>
      <c r="AE18" s="12">
        <f t="shared" si="22"/>
        <v>1</v>
      </c>
      <c r="AF18" s="12">
        <f t="shared" si="23"/>
        <v>0</v>
      </c>
      <c r="AG18" s="12">
        <f t="shared" si="24"/>
        <v>1</v>
      </c>
      <c r="AH18" s="12">
        <f t="shared" si="25"/>
        <v>1</v>
      </c>
      <c r="AI18" s="13">
        <f t="shared" si="10"/>
        <v>3</v>
      </c>
      <c r="AJ18" s="10"/>
      <c r="AK18" s="14">
        <f t="shared" si="30"/>
        <v>4</v>
      </c>
      <c r="AL18" s="14">
        <f t="shared" si="26"/>
        <v>4</v>
      </c>
      <c r="AM18" s="14">
        <f t="shared" si="27"/>
        <v>3</v>
      </c>
      <c r="AN18" s="14">
        <f t="shared" si="28"/>
        <v>2</v>
      </c>
      <c r="AO18" s="14">
        <f t="shared" ref="AO18:AO24" si="32">SUM(AH18)</f>
        <v>1</v>
      </c>
      <c r="AP18" s="15">
        <f t="shared" si="31"/>
        <v>14</v>
      </c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29"/>
      <c r="CQ18" s="29"/>
      <c r="CR18" s="29"/>
      <c r="CS18" s="29"/>
      <c r="CT18" s="25"/>
      <c r="CU18" s="25"/>
      <c r="CV18" s="25"/>
      <c r="CW18" s="25"/>
      <c r="CX18" s="25"/>
    </row>
    <row r="19" spans="1:102">
      <c r="A19" s="1">
        <v>42176</v>
      </c>
      <c r="B19" s="25">
        <v>27</v>
      </c>
      <c r="C19" s="25">
        <v>25</v>
      </c>
      <c r="D19" s="25">
        <v>21</v>
      </c>
      <c r="E19" s="44">
        <v>26</v>
      </c>
      <c r="F19" s="44">
        <v>28</v>
      </c>
      <c r="G19" s="44">
        <v>24</v>
      </c>
      <c r="H19" s="44">
        <v>29</v>
      </c>
      <c r="I19" s="44">
        <v>23</v>
      </c>
      <c r="J19" s="32"/>
      <c r="K19" s="29">
        <v>3</v>
      </c>
      <c r="L19" s="29">
        <v>8</v>
      </c>
      <c r="M19" s="29">
        <v>1</v>
      </c>
      <c r="N19" s="29">
        <v>2</v>
      </c>
      <c r="O19" s="29">
        <v>30</v>
      </c>
      <c r="P19" s="29">
        <v>22</v>
      </c>
      <c r="Q19" s="29">
        <v>4</v>
      </c>
      <c r="R19" s="29">
        <v>7</v>
      </c>
      <c r="S19" s="29">
        <v>5</v>
      </c>
      <c r="T19" s="29">
        <v>6</v>
      </c>
      <c r="V19" s="81"/>
      <c r="W19" s="38"/>
      <c r="X19" s="10">
        <v>14</v>
      </c>
      <c r="Y19" s="12">
        <f t="shared" si="17"/>
        <v>2</v>
      </c>
      <c r="Z19" s="12">
        <f t="shared" si="18"/>
        <v>3</v>
      </c>
      <c r="AA19" s="12">
        <f t="shared" si="19"/>
        <v>4</v>
      </c>
      <c r="AB19" s="12">
        <f t="shared" si="20"/>
        <v>2</v>
      </c>
      <c r="AC19" s="13">
        <f t="shared" si="29"/>
        <v>11</v>
      </c>
      <c r="AD19" s="12">
        <f t="shared" si="21"/>
        <v>2</v>
      </c>
      <c r="AE19" s="12">
        <f t="shared" si="22"/>
        <v>0</v>
      </c>
      <c r="AF19" s="12">
        <f t="shared" si="23"/>
        <v>0</v>
      </c>
      <c r="AG19" s="12">
        <f t="shared" si="24"/>
        <v>0</v>
      </c>
      <c r="AH19" s="12">
        <f t="shared" si="25"/>
        <v>1</v>
      </c>
      <c r="AI19" s="13">
        <f t="shared" si="10"/>
        <v>3</v>
      </c>
      <c r="AJ19" s="10"/>
      <c r="AK19" s="14">
        <f t="shared" si="30"/>
        <v>4</v>
      </c>
      <c r="AL19" s="14">
        <f t="shared" si="26"/>
        <v>3</v>
      </c>
      <c r="AM19" s="14">
        <f t="shared" si="27"/>
        <v>4</v>
      </c>
      <c r="AN19" s="14">
        <f t="shared" si="28"/>
        <v>2</v>
      </c>
      <c r="AO19" s="14">
        <f t="shared" si="32"/>
        <v>1</v>
      </c>
      <c r="AP19" s="15">
        <f t="shared" si="31"/>
        <v>14</v>
      </c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29"/>
      <c r="CQ19" s="29"/>
      <c r="CR19" s="29"/>
      <c r="CS19" s="29"/>
      <c r="CT19" s="25"/>
      <c r="CU19" s="25"/>
      <c r="CV19" s="25"/>
      <c r="CW19" s="25"/>
      <c r="CX19" s="25"/>
    </row>
    <row r="20" spans="1:102" ht="16.5" customHeight="1">
      <c r="A20" s="1">
        <v>42183</v>
      </c>
      <c r="B20" s="25">
        <v>31</v>
      </c>
      <c r="C20" s="25">
        <v>32</v>
      </c>
      <c r="D20" s="25">
        <v>11</v>
      </c>
      <c r="E20" s="44">
        <v>13</v>
      </c>
      <c r="F20" s="44">
        <v>28</v>
      </c>
      <c r="G20" s="44">
        <v>22</v>
      </c>
      <c r="H20" s="44">
        <v>16</v>
      </c>
      <c r="I20" s="44">
        <v>19</v>
      </c>
      <c r="J20" s="32"/>
      <c r="K20" s="35"/>
      <c r="L20" s="35"/>
      <c r="M20" s="35"/>
      <c r="N20" s="35"/>
      <c r="O20" s="35"/>
      <c r="P20" s="35"/>
      <c r="Q20" s="35"/>
      <c r="R20" s="35"/>
      <c r="S20" s="35"/>
      <c r="T20" s="35"/>
      <c r="V20" s="81"/>
      <c r="W20" s="38"/>
      <c r="X20" s="10">
        <v>15</v>
      </c>
      <c r="Y20" s="12">
        <f t="shared" si="17"/>
        <v>2</v>
      </c>
      <c r="Z20" s="12">
        <f t="shared" si="18"/>
        <v>3</v>
      </c>
      <c r="AA20" s="12">
        <f t="shared" si="19"/>
        <v>3</v>
      </c>
      <c r="AB20" s="12">
        <f t="shared" si="20"/>
        <v>2</v>
      </c>
      <c r="AC20" s="13">
        <f t="shared" si="29"/>
        <v>10</v>
      </c>
      <c r="AD20" s="12">
        <f t="shared" si="21"/>
        <v>2</v>
      </c>
      <c r="AE20" s="12">
        <f t="shared" si="22"/>
        <v>1</v>
      </c>
      <c r="AF20" s="12">
        <f t="shared" si="23"/>
        <v>0</v>
      </c>
      <c r="AG20" s="12">
        <f t="shared" si="24"/>
        <v>0</v>
      </c>
      <c r="AH20" s="12">
        <f t="shared" si="25"/>
        <v>1</v>
      </c>
      <c r="AI20" s="13">
        <f t="shared" si="10"/>
        <v>4</v>
      </c>
      <c r="AJ20" s="10"/>
      <c r="AK20" s="14">
        <f t="shared" si="30"/>
        <v>4</v>
      </c>
      <c r="AL20" s="14">
        <f t="shared" si="26"/>
        <v>4</v>
      </c>
      <c r="AM20" s="14">
        <f t="shared" si="27"/>
        <v>3</v>
      </c>
      <c r="AN20" s="14">
        <f t="shared" si="28"/>
        <v>2</v>
      </c>
      <c r="AO20" s="14">
        <f t="shared" si="32"/>
        <v>1</v>
      </c>
      <c r="AP20" s="15">
        <f t="shared" si="31"/>
        <v>14</v>
      </c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29"/>
      <c r="CQ20" s="29"/>
      <c r="CR20" s="29"/>
      <c r="CS20" s="29"/>
      <c r="CT20" s="25"/>
      <c r="CU20" s="25"/>
      <c r="CV20" s="25"/>
      <c r="CW20" s="25"/>
      <c r="CX20" s="25"/>
    </row>
    <row r="21" spans="1:102">
      <c r="A21" s="1">
        <v>42190</v>
      </c>
      <c r="B21" s="25">
        <v>17</v>
      </c>
      <c r="C21" s="25">
        <v>18</v>
      </c>
      <c r="D21" s="25">
        <v>21</v>
      </c>
      <c r="E21" s="44">
        <v>25</v>
      </c>
      <c r="F21" s="44">
        <v>26</v>
      </c>
      <c r="G21" s="44">
        <v>24</v>
      </c>
      <c r="H21" s="44">
        <v>27</v>
      </c>
      <c r="I21" s="44">
        <v>23</v>
      </c>
      <c r="J21" s="32"/>
      <c r="K21" s="29">
        <v>4</v>
      </c>
      <c r="L21" s="29">
        <v>5</v>
      </c>
      <c r="M21" s="29">
        <v>3</v>
      </c>
      <c r="N21" s="29">
        <v>6</v>
      </c>
      <c r="O21" s="29">
        <v>2</v>
      </c>
      <c r="P21" s="29">
        <v>7</v>
      </c>
      <c r="Q21" s="29">
        <v>1</v>
      </c>
      <c r="R21" s="29">
        <v>8</v>
      </c>
      <c r="S21" s="29">
        <v>14</v>
      </c>
      <c r="T21" s="29">
        <v>12</v>
      </c>
      <c r="V21" s="81"/>
      <c r="W21" s="38"/>
      <c r="X21" s="10">
        <v>16</v>
      </c>
      <c r="Y21" s="12">
        <f t="shared" si="17"/>
        <v>1</v>
      </c>
      <c r="Z21" s="12">
        <f t="shared" si="18"/>
        <v>2</v>
      </c>
      <c r="AA21" s="12">
        <f t="shared" si="19"/>
        <v>4</v>
      </c>
      <c r="AB21" s="12">
        <f t="shared" si="20"/>
        <v>4</v>
      </c>
      <c r="AC21" s="13">
        <f t="shared" si="29"/>
        <v>11</v>
      </c>
      <c r="AD21" s="12">
        <f t="shared" si="21"/>
        <v>2</v>
      </c>
      <c r="AE21" s="12">
        <f t="shared" si="22"/>
        <v>0</v>
      </c>
      <c r="AF21" s="12">
        <f t="shared" si="23"/>
        <v>0</v>
      </c>
      <c r="AG21" s="12">
        <f t="shared" si="24"/>
        <v>0</v>
      </c>
      <c r="AH21" s="12">
        <f t="shared" si="25"/>
        <v>1</v>
      </c>
      <c r="AI21" s="13">
        <f t="shared" si="10"/>
        <v>3</v>
      </c>
      <c r="AJ21" s="10"/>
      <c r="AK21" s="14">
        <f t="shared" si="30"/>
        <v>3</v>
      </c>
      <c r="AL21" s="14">
        <f t="shared" si="26"/>
        <v>2</v>
      </c>
      <c r="AM21" s="14">
        <f t="shared" si="27"/>
        <v>4</v>
      </c>
      <c r="AN21" s="14">
        <f t="shared" si="28"/>
        <v>4</v>
      </c>
      <c r="AO21" s="14">
        <f t="shared" si="32"/>
        <v>1</v>
      </c>
      <c r="AP21" s="15">
        <f t="shared" si="31"/>
        <v>14</v>
      </c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29"/>
      <c r="CQ21" s="29"/>
      <c r="CR21" s="29"/>
      <c r="CS21" s="29"/>
      <c r="CT21" s="25"/>
      <c r="CU21" s="25"/>
      <c r="CV21" s="25"/>
      <c r="CW21" s="25"/>
      <c r="CX21" s="25"/>
    </row>
    <row r="22" spans="1:102">
      <c r="A22" s="1">
        <v>42197</v>
      </c>
      <c r="B22" s="25">
        <v>11</v>
      </c>
      <c r="C22" s="25">
        <v>12</v>
      </c>
      <c r="D22" s="25">
        <v>30</v>
      </c>
      <c r="E22" s="44">
        <v>31</v>
      </c>
      <c r="F22" s="44">
        <v>14</v>
      </c>
      <c r="G22" s="44">
        <v>19</v>
      </c>
      <c r="H22" s="44">
        <v>29</v>
      </c>
      <c r="I22" s="44">
        <v>32</v>
      </c>
      <c r="J22" s="32"/>
      <c r="K22" s="35"/>
      <c r="L22" s="35"/>
      <c r="M22" s="35"/>
      <c r="N22" s="35"/>
      <c r="O22" s="35"/>
      <c r="P22" s="35"/>
      <c r="Q22" s="35"/>
      <c r="R22" s="35"/>
      <c r="S22" s="35"/>
      <c r="T22" s="35"/>
      <c r="V22" s="81"/>
      <c r="W22" s="38"/>
      <c r="X22" s="10">
        <v>17</v>
      </c>
      <c r="Y22" s="12">
        <f t="shared" si="17"/>
        <v>4</v>
      </c>
      <c r="Z22" s="12">
        <f t="shared" si="18"/>
        <v>2</v>
      </c>
      <c r="AA22" s="12">
        <f t="shared" si="19"/>
        <v>4</v>
      </c>
      <c r="AB22" s="12">
        <f t="shared" si="20"/>
        <v>1</v>
      </c>
      <c r="AC22" s="13">
        <f t="shared" si="29"/>
        <v>11</v>
      </c>
      <c r="AD22" s="12">
        <f t="shared" si="21"/>
        <v>0</v>
      </c>
      <c r="AE22" s="12">
        <f t="shared" si="22"/>
        <v>1</v>
      </c>
      <c r="AF22" s="12">
        <f t="shared" si="23"/>
        <v>0</v>
      </c>
      <c r="AG22" s="12">
        <f t="shared" si="24"/>
        <v>2</v>
      </c>
      <c r="AH22" s="12">
        <f t="shared" si="25"/>
        <v>0</v>
      </c>
      <c r="AI22" s="13">
        <f t="shared" si="10"/>
        <v>3</v>
      </c>
      <c r="AJ22" s="10"/>
      <c r="AK22" s="14">
        <f t="shared" si="30"/>
        <v>4</v>
      </c>
      <c r="AL22" s="14">
        <f t="shared" si="26"/>
        <v>3</v>
      </c>
      <c r="AM22" s="14">
        <f t="shared" si="27"/>
        <v>4</v>
      </c>
      <c r="AN22" s="14">
        <f t="shared" si="28"/>
        <v>3</v>
      </c>
      <c r="AO22" s="14">
        <f t="shared" si="32"/>
        <v>0</v>
      </c>
      <c r="AP22" s="15">
        <f t="shared" si="31"/>
        <v>14</v>
      </c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29"/>
      <c r="CQ22" s="29"/>
      <c r="CR22" s="29"/>
      <c r="CS22" s="29"/>
      <c r="CT22" s="25"/>
      <c r="CU22" s="25"/>
      <c r="CV22" s="25"/>
      <c r="CW22" s="25"/>
      <c r="CX22" s="25"/>
    </row>
    <row r="23" spans="1:102">
      <c r="A23" s="1">
        <v>42204</v>
      </c>
      <c r="B23" s="25">
        <v>26</v>
      </c>
      <c r="C23" s="25">
        <v>22</v>
      </c>
      <c r="D23" s="25"/>
      <c r="E23" s="44"/>
      <c r="F23" s="44">
        <v>16</v>
      </c>
      <c r="G23" s="44">
        <v>17</v>
      </c>
      <c r="H23" s="44">
        <v>28</v>
      </c>
      <c r="I23" s="44">
        <v>31</v>
      </c>
      <c r="J23" s="32"/>
      <c r="K23" s="29">
        <v>25</v>
      </c>
      <c r="L23" s="29">
        <v>23</v>
      </c>
      <c r="M23" s="29">
        <v>27</v>
      </c>
      <c r="N23" s="29">
        <v>32</v>
      </c>
      <c r="O23" s="29">
        <v>21</v>
      </c>
      <c r="P23" s="29">
        <v>24</v>
      </c>
      <c r="Q23" s="29">
        <v>29</v>
      </c>
      <c r="R23" s="29">
        <v>30</v>
      </c>
      <c r="S23" s="29">
        <v>15</v>
      </c>
      <c r="T23" s="29">
        <v>18</v>
      </c>
      <c r="V23" s="81"/>
      <c r="W23" s="38"/>
      <c r="X23" s="10">
        <v>18</v>
      </c>
      <c r="Y23" s="12">
        <f t="shared" si="17"/>
        <v>3</v>
      </c>
      <c r="Z23" s="12">
        <f t="shared" si="18"/>
        <v>3</v>
      </c>
      <c r="AA23" s="12">
        <f t="shared" si="19"/>
        <v>3</v>
      </c>
      <c r="AB23" s="12">
        <f t="shared" si="20"/>
        <v>2</v>
      </c>
      <c r="AC23" s="13">
        <f t="shared" si="29"/>
        <v>11</v>
      </c>
      <c r="AD23" s="12">
        <f t="shared" si="21"/>
        <v>0</v>
      </c>
      <c r="AE23" s="12">
        <f t="shared" si="22"/>
        <v>0</v>
      </c>
      <c r="AF23" s="12">
        <f t="shared" si="23"/>
        <v>1</v>
      </c>
      <c r="AG23" s="12">
        <f t="shared" si="24"/>
        <v>0</v>
      </c>
      <c r="AH23" s="12">
        <f t="shared" si="25"/>
        <v>2</v>
      </c>
      <c r="AI23" s="13">
        <f t="shared" si="10"/>
        <v>3</v>
      </c>
      <c r="AJ23" s="10"/>
      <c r="AK23" s="14">
        <f t="shared" si="30"/>
        <v>3</v>
      </c>
      <c r="AL23" s="14">
        <f t="shared" si="26"/>
        <v>3</v>
      </c>
      <c r="AM23" s="14">
        <f t="shared" si="27"/>
        <v>4</v>
      </c>
      <c r="AN23" s="14">
        <f t="shared" si="28"/>
        <v>2</v>
      </c>
      <c r="AO23" s="14">
        <f t="shared" si="32"/>
        <v>2</v>
      </c>
      <c r="AP23" s="15">
        <f t="shared" si="31"/>
        <v>14</v>
      </c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6"/>
      <c r="CO23" s="46"/>
      <c r="CP23" s="29"/>
      <c r="CQ23" s="29"/>
      <c r="CR23" s="29"/>
      <c r="CS23" s="29"/>
      <c r="CT23" s="25"/>
      <c r="CU23" s="25"/>
      <c r="CV23" s="25"/>
      <c r="CW23" s="25"/>
      <c r="CX23" s="25"/>
    </row>
    <row r="24" spans="1:102" ht="17.25" thickBot="1">
      <c r="A24" s="1">
        <v>42211</v>
      </c>
      <c r="B24" s="25">
        <v>12</v>
      </c>
      <c r="C24" s="25">
        <v>19</v>
      </c>
      <c r="D24" s="25">
        <v>14</v>
      </c>
      <c r="E24" s="44">
        <v>17</v>
      </c>
      <c r="F24" s="44">
        <v>13</v>
      </c>
      <c r="G24" s="44">
        <v>18</v>
      </c>
      <c r="H24" s="44">
        <v>15</v>
      </c>
      <c r="I24" s="44">
        <v>16</v>
      </c>
      <c r="J24" s="32"/>
      <c r="K24" s="35"/>
      <c r="L24" s="35"/>
      <c r="M24" s="35"/>
      <c r="N24" s="35"/>
      <c r="O24" s="35"/>
      <c r="P24" s="35"/>
      <c r="Q24" s="35"/>
      <c r="R24" s="35"/>
      <c r="S24" s="35"/>
      <c r="T24" s="35"/>
      <c r="V24" s="82"/>
      <c r="W24" s="38"/>
      <c r="X24" s="10">
        <v>19</v>
      </c>
      <c r="Y24" s="12">
        <f t="shared" si="17"/>
        <v>4</v>
      </c>
      <c r="Z24" s="12">
        <f t="shared" si="18"/>
        <v>3</v>
      </c>
      <c r="AA24" s="12">
        <f t="shared" si="19"/>
        <v>1</v>
      </c>
      <c r="AB24" s="12">
        <f t="shared" si="20"/>
        <v>3</v>
      </c>
      <c r="AC24" s="13">
        <f t="shared" si="29"/>
        <v>11</v>
      </c>
      <c r="AD24" s="12">
        <f t="shared" si="21"/>
        <v>0</v>
      </c>
      <c r="AE24" s="12">
        <f t="shared" si="22"/>
        <v>1</v>
      </c>
      <c r="AF24" s="12">
        <f t="shared" si="23"/>
        <v>0</v>
      </c>
      <c r="AG24" s="12">
        <f t="shared" si="24"/>
        <v>1</v>
      </c>
      <c r="AH24" s="12">
        <f t="shared" si="25"/>
        <v>1</v>
      </c>
      <c r="AI24" s="13">
        <f t="shared" si="10"/>
        <v>3</v>
      </c>
      <c r="AJ24" s="10"/>
      <c r="AK24" s="14">
        <f>SUM(Y24,AD24)</f>
        <v>4</v>
      </c>
      <c r="AL24" s="14">
        <f t="shared" ref="AL24" si="33">SUM(Z24,AE24)</f>
        <v>4</v>
      </c>
      <c r="AM24" s="14">
        <f t="shared" ref="AM24" si="34">SUM(AA24,AF24)</f>
        <v>1</v>
      </c>
      <c r="AN24" s="14">
        <f t="shared" ref="AN24" si="35">SUM(AB24,AG24)</f>
        <v>4</v>
      </c>
      <c r="AO24" s="14">
        <f t="shared" si="32"/>
        <v>1</v>
      </c>
      <c r="AP24" s="15">
        <f>SUM(AK24:AO24)</f>
        <v>14</v>
      </c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29"/>
      <c r="CQ24" s="29"/>
      <c r="CR24" s="29"/>
      <c r="CS24" s="29"/>
    </row>
    <row r="25" spans="1:102" ht="17.25" thickBot="1">
      <c r="A25" s="1">
        <v>42218</v>
      </c>
      <c r="B25" s="25">
        <v>27</v>
      </c>
      <c r="C25" s="25">
        <v>30</v>
      </c>
      <c r="D25" s="25">
        <v>24</v>
      </c>
      <c r="E25" s="44">
        <v>22</v>
      </c>
      <c r="F25" s="44">
        <v>25</v>
      </c>
      <c r="G25" s="44">
        <v>32</v>
      </c>
      <c r="H25" s="44">
        <v>21</v>
      </c>
      <c r="I25" s="44">
        <v>23</v>
      </c>
      <c r="J25" s="32"/>
      <c r="K25" s="30">
        <v>2</v>
      </c>
      <c r="L25" s="30">
        <v>5</v>
      </c>
      <c r="M25" s="30">
        <v>8</v>
      </c>
      <c r="N25" s="30">
        <v>6</v>
      </c>
      <c r="O25" s="30">
        <v>3</v>
      </c>
      <c r="P25" s="30">
        <v>4</v>
      </c>
      <c r="Q25" s="30">
        <v>26</v>
      </c>
      <c r="R25" s="30">
        <v>31</v>
      </c>
      <c r="S25" s="30">
        <v>1</v>
      </c>
      <c r="T25" s="30">
        <v>7</v>
      </c>
      <c r="V25" s="37" ph="1"/>
      <c r="W25" s="40"/>
      <c r="X25" s="22"/>
      <c r="Y25" s="23"/>
      <c r="Z25" s="23"/>
      <c r="AA25" s="23"/>
      <c r="AB25" s="23"/>
      <c r="AC25" s="13"/>
      <c r="AD25" s="23"/>
      <c r="AE25" s="23"/>
      <c r="AF25" s="23"/>
      <c r="AG25" s="23"/>
      <c r="AH25" s="23"/>
      <c r="AI25" s="13"/>
      <c r="AJ25" s="21"/>
      <c r="AK25" s="21"/>
      <c r="AL25" s="21"/>
      <c r="AM25" s="21"/>
      <c r="AN25" s="21"/>
      <c r="AO25" s="21"/>
      <c r="AP25" s="21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29"/>
      <c r="CQ25" s="29"/>
      <c r="CR25" s="29"/>
      <c r="CS25" s="29"/>
    </row>
    <row r="26" spans="1:102">
      <c r="A26" s="1">
        <v>42225</v>
      </c>
      <c r="B26" s="25">
        <v>11</v>
      </c>
      <c r="C26" s="25">
        <v>19</v>
      </c>
      <c r="D26" s="25">
        <v>28</v>
      </c>
      <c r="E26" s="44">
        <v>29</v>
      </c>
      <c r="F26" s="44">
        <v>12</v>
      </c>
      <c r="G26" s="44">
        <v>17</v>
      </c>
      <c r="H26" s="44">
        <v>13</v>
      </c>
      <c r="I26" s="44">
        <v>16</v>
      </c>
      <c r="J26" s="32"/>
      <c r="K26" s="35"/>
      <c r="L26" s="35"/>
      <c r="M26" s="35"/>
      <c r="N26" s="35"/>
      <c r="O26" s="35"/>
      <c r="P26" s="35"/>
      <c r="Q26" s="35"/>
      <c r="R26" s="35"/>
      <c r="S26" s="35"/>
      <c r="T26" s="35"/>
      <c r="V26" s="83" t="s" ph="1">
        <v>8</v>
      </c>
      <c r="W26" s="38"/>
      <c r="X26" s="10">
        <v>21</v>
      </c>
      <c r="Y26" s="12">
        <f t="shared" ref="Y26:Y37" si="36">COUNTIF($B$3:$C$38,$X26)</f>
        <v>4</v>
      </c>
      <c r="Z26" s="12">
        <f t="shared" ref="Z26:Z37" si="37">COUNTIF($D$3:$E$38,$X26)</f>
        <v>3</v>
      </c>
      <c r="AA26" s="12">
        <f t="shared" ref="AA26:AA37" si="38">COUNTIF($F$3:$G$38,$X26)</f>
        <v>3</v>
      </c>
      <c r="AB26" s="12">
        <f t="shared" ref="AB26:AB37" si="39">COUNTIF($H$3:$I$38,$X26)</f>
        <v>2</v>
      </c>
      <c r="AC26" s="13">
        <f t="shared" si="29"/>
        <v>12</v>
      </c>
      <c r="AD26" s="12">
        <f t="shared" ref="AD26:AD37" si="40">COUNTIF($K$3:$L$38,$X26)</f>
        <v>0</v>
      </c>
      <c r="AE26" s="12">
        <f t="shared" ref="AE26:AE37" si="41">COUNTIF($M$3:$N$38,$X26)</f>
        <v>1</v>
      </c>
      <c r="AF26" s="12">
        <f t="shared" ref="AF26:AF37" si="42">COUNTIF($O$3:$P$38,$X26)</f>
        <v>1</v>
      </c>
      <c r="AG26" s="12">
        <f t="shared" ref="AG26:AG37" si="43">COUNTIF($Q$3:$R$38,$X26)</f>
        <v>0</v>
      </c>
      <c r="AH26" s="12">
        <f t="shared" ref="AH26:AH37" si="44">COUNTIF($S$3:$T$38,$X26)</f>
        <v>0</v>
      </c>
      <c r="AI26" s="13">
        <f t="shared" si="10"/>
        <v>2</v>
      </c>
      <c r="AJ26" s="10"/>
      <c r="AK26" s="14">
        <f>SUM(Y26,AD26)</f>
        <v>4</v>
      </c>
      <c r="AL26" s="14">
        <f t="shared" ref="AL26:AL34" si="45">SUM(Z26,AE26)</f>
        <v>4</v>
      </c>
      <c r="AM26" s="14">
        <f t="shared" ref="AM26:AM34" si="46">SUM(AA26,AF26)</f>
        <v>4</v>
      </c>
      <c r="AN26" s="14">
        <f t="shared" ref="AN26:AN34" si="47">SUM(AB26,AG26)</f>
        <v>2</v>
      </c>
      <c r="AO26" s="14">
        <f>SUM(AH26)</f>
        <v>0</v>
      </c>
      <c r="AP26" s="15">
        <f>SUM(AK26:AO26)</f>
        <v>14</v>
      </c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29"/>
      <c r="CQ26" s="29"/>
      <c r="CR26" s="29"/>
      <c r="CS26" s="29"/>
    </row>
    <row r="27" spans="1:102">
      <c r="A27" s="1">
        <v>42232</v>
      </c>
      <c r="B27" s="25">
        <v>21</v>
      </c>
      <c r="C27" s="25">
        <v>22</v>
      </c>
      <c r="D27" s="25">
        <v>25</v>
      </c>
      <c r="E27" s="44">
        <v>30</v>
      </c>
      <c r="F27" s="44">
        <v>23</v>
      </c>
      <c r="G27" s="44">
        <v>32</v>
      </c>
      <c r="H27" s="44">
        <v>24</v>
      </c>
      <c r="I27" s="44">
        <v>31</v>
      </c>
      <c r="J27" s="32"/>
      <c r="K27" s="29">
        <v>14</v>
      </c>
      <c r="L27" s="29">
        <v>15</v>
      </c>
      <c r="M27" s="29">
        <v>7</v>
      </c>
      <c r="N27" s="29">
        <v>5</v>
      </c>
      <c r="O27" s="29">
        <v>1</v>
      </c>
      <c r="P27" s="29">
        <v>6</v>
      </c>
      <c r="Q27" s="29">
        <v>2</v>
      </c>
      <c r="R27" s="29">
        <v>3</v>
      </c>
      <c r="S27" s="29">
        <v>8</v>
      </c>
      <c r="T27" s="29">
        <v>4</v>
      </c>
      <c r="V27" s="84" ph="1"/>
      <c r="W27" s="38"/>
      <c r="X27" s="10">
        <v>22</v>
      </c>
      <c r="Y27" s="12">
        <f t="shared" si="36"/>
        <v>3</v>
      </c>
      <c r="Z27" s="12">
        <f t="shared" si="37"/>
        <v>4</v>
      </c>
      <c r="AA27" s="12">
        <f t="shared" si="38"/>
        <v>3</v>
      </c>
      <c r="AB27" s="12">
        <f t="shared" si="39"/>
        <v>2</v>
      </c>
      <c r="AC27" s="13">
        <f t="shared" si="29"/>
        <v>12</v>
      </c>
      <c r="AD27" s="12">
        <f t="shared" si="40"/>
        <v>1</v>
      </c>
      <c r="AE27" s="12">
        <f t="shared" si="41"/>
        <v>0</v>
      </c>
      <c r="AF27" s="12">
        <f t="shared" si="42"/>
        <v>1</v>
      </c>
      <c r="AG27" s="12">
        <f t="shared" si="43"/>
        <v>0</v>
      </c>
      <c r="AH27" s="12">
        <f t="shared" si="44"/>
        <v>0</v>
      </c>
      <c r="AI27" s="13">
        <f t="shared" si="10"/>
        <v>2</v>
      </c>
      <c r="AJ27" s="10"/>
      <c r="AK27" s="14">
        <f t="shared" ref="AK27:AK33" si="48">SUM(Y27,AD27)</f>
        <v>4</v>
      </c>
      <c r="AL27" s="14">
        <f t="shared" si="45"/>
        <v>4</v>
      </c>
      <c r="AM27" s="14">
        <f t="shared" si="46"/>
        <v>4</v>
      </c>
      <c r="AN27" s="14">
        <f t="shared" si="47"/>
        <v>2</v>
      </c>
      <c r="AO27" s="14">
        <f t="shared" ref="AO27:AO37" si="49">SUM(AH27)</f>
        <v>0</v>
      </c>
      <c r="AP27" s="15">
        <f t="shared" ref="AP27:AP33" si="50">SUM(AK27:AO27)</f>
        <v>14</v>
      </c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29"/>
      <c r="CQ27" s="29"/>
      <c r="CR27" s="29"/>
      <c r="CS27" s="29"/>
    </row>
    <row r="28" spans="1:102">
      <c r="A28" s="1">
        <v>42239</v>
      </c>
      <c r="B28" s="25">
        <v>26</v>
      </c>
      <c r="C28" s="25">
        <v>29</v>
      </c>
      <c r="D28" s="25">
        <v>27</v>
      </c>
      <c r="E28" s="44">
        <v>28</v>
      </c>
      <c r="F28" s="44">
        <v>11</v>
      </c>
      <c r="G28" s="44">
        <v>18</v>
      </c>
      <c r="H28" s="44">
        <v>19</v>
      </c>
      <c r="I28" s="44">
        <v>17</v>
      </c>
      <c r="J28" s="32"/>
      <c r="K28" s="35"/>
      <c r="L28" s="35"/>
      <c r="M28" s="35"/>
      <c r="N28" s="35"/>
      <c r="O28" s="35"/>
      <c r="P28" s="35"/>
      <c r="Q28" s="35"/>
      <c r="R28" s="35"/>
      <c r="S28" s="35"/>
      <c r="T28" s="35"/>
      <c r="V28" s="84" ph="1"/>
      <c r="W28" s="38"/>
      <c r="X28" s="10">
        <v>23</v>
      </c>
      <c r="Y28" s="12">
        <f t="shared" si="36"/>
        <v>2</v>
      </c>
      <c r="Z28" s="12">
        <f t="shared" si="37"/>
        <v>1</v>
      </c>
      <c r="AA28" s="12">
        <f t="shared" si="38"/>
        <v>4</v>
      </c>
      <c r="AB28" s="12">
        <f t="shared" si="39"/>
        <v>4</v>
      </c>
      <c r="AC28" s="13">
        <f t="shared" si="29"/>
        <v>11</v>
      </c>
      <c r="AD28" s="12">
        <f t="shared" si="40"/>
        <v>2</v>
      </c>
      <c r="AE28" s="12">
        <f t="shared" si="41"/>
        <v>1</v>
      </c>
      <c r="AF28" s="12">
        <f t="shared" si="42"/>
        <v>0</v>
      </c>
      <c r="AG28" s="12">
        <f t="shared" si="43"/>
        <v>0</v>
      </c>
      <c r="AH28" s="12">
        <f t="shared" si="44"/>
        <v>0</v>
      </c>
      <c r="AI28" s="13">
        <f t="shared" si="10"/>
        <v>3</v>
      </c>
      <c r="AJ28" s="10"/>
      <c r="AK28" s="14">
        <f t="shared" si="48"/>
        <v>4</v>
      </c>
      <c r="AL28" s="14">
        <f t="shared" si="45"/>
        <v>2</v>
      </c>
      <c r="AM28" s="14">
        <f t="shared" si="46"/>
        <v>4</v>
      </c>
      <c r="AN28" s="14">
        <f t="shared" si="47"/>
        <v>4</v>
      </c>
      <c r="AO28" s="14">
        <f t="shared" si="49"/>
        <v>0</v>
      </c>
      <c r="AP28" s="15">
        <f t="shared" si="50"/>
        <v>14</v>
      </c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29"/>
      <c r="CQ28" s="29"/>
      <c r="CR28" s="29"/>
      <c r="CS28" s="29"/>
    </row>
    <row r="29" spans="1:102">
      <c r="A29" s="1">
        <v>42246</v>
      </c>
      <c r="B29" s="25">
        <v>22</v>
      </c>
      <c r="C29" s="25">
        <v>31</v>
      </c>
      <c r="D29" s="25">
        <v>13</v>
      </c>
      <c r="E29" s="44">
        <v>14</v>
      </c>
      <c r="F29" s="44">
        <v>21</v>
      </c>
      <c r="G29" s="44">
        <v>32</v>
      </c>
      <c r="H29" s="44">
        <v>12</v>
      </c>
      <c r="I29" s="44">
        <v>15</v>
      </c>
      <c r="J29" s="32"/>
      <c r="K29" s="35"/>
      <c r="L29" s="35"/>
      <c r="M29" s="35"/>
      <c r="N29" s="35"/>
      <c r="O29" s="35"/>
      <c r="P29" s="35"/>
      <c r="Q29" s="35"/>
      <c r="R29" s="35"/>
      <c r="S29" s="35"/>
      <c r="T29" s="35"/>
      <c r="V29" s="84" ph="1"/>
      <c r="W29" s="38"/>
      <c r="X29" s="10">
        <v>24</v>
      </c>
      <c r="Y29" s="12">
        <f t="shared" si="36"/>
        <v>3</v>
      </c>
      <c r="Z29" s="12">
        <f t="shared" si="37"/>
        <v>4</v>
      </c>
      <c r="AA29" s="12">
        <f t="shared" si="38"/>
        <v>3</v>
      </c>
      <c r="AB29" s="12">
        <f t="shared" si="39"/>
        <v>1</v>
      </c>
      <c r="AC29" s="13">
        <f t="shared" si="29"/>
        <v>11</v>
      </c>
      <c r="AD29" s="12">
        <f t="shared" si="40"/>
        <v>1</v>
      </c>
      <c r="AE29" s="12">
        <f t="shared" si="41"/>
        <v>0</v>
      </c>
      <c r="AF29" s="12">
        <f t="shared" si="42"/>
        <v>2</v>
      </c>
      <c r="AG29" s="12">
        <f t="shared" si="43"/>
        <v>0</v>
      </c>
      <c r="AH29" s="12">
        <f t="shared" si="44"/>
        <v>0</v>
      </c>
      <c r="AI29" s="13">
        <f t="shared" si="10"/>
        <v>3</v>
      </c>
      <c r="AJ29" s="10"/>
      <c r="AK29" s="14">
        <f t="shared" si="48"/>
        <v>4</v>
      </c>
      <c r="AL29" s="14">
        <f t="shared" si="45"/>
        <v>4</v>
      </c>
      <c r="AM29" s="14">
        <f t="shared" si="46"/>
        <v>5</v>
      </c>
      <c r="AN29" s="14">
        <f t="shared" si="47"/>
        <v>1</v>
      </c>
      <c r="AO29" s="14">
        <f t="shared" si="49"/>
        <v>0</v>
      </c>
      <c r="AP29" s="15">
        <f t="shared" si="50"/>
        <v>14</v>
      </c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29"/>
      <c r="CQ29" s="29"/>
      <c r="CR29" s="29"/>
      <c r="CS29" s="29"/>
    </row>
    <row r="30" spans="1:102">
      <c r="A30" s="1">
        <v>42253</v>
      </c>
      <c r="B30" s="25">
        <v>26</v>
      </c>
      <c r="C30" s="25">
        <v>27</v>
      </c>
      <c r="D30" s="25">
        <v>11</v>
      </c>
      <c r="E30" s="44">
        <v>16</v>
      </c>
      <c r="F30" s="44">
        <v>25</v>
      </c>
      <c r="G30" s="44">
        <v>28</v>
      </c>
      <c r="H30" s="44">
        <v>23</v>
      </c>
      <c r="I30" s="44">
        <v>30</v>
      </c>
      <c r="J30" s="32"/>
      <c r="K30" s="29">
        <v>6</v>
      </c>
      <c r="L30" s="29">
        <v>4</v>
      </c>
      <c r="M30" s="29">
        <v>1</v>
      </c>
      <c r="N30" s="29">
        <v>5</v>
      </c>
      <c r="O30" s="29">
        <v>24</v>
      </c>
      <c r="P30" s="29">
        <v>29</v>
      </c>
      <c r="Q30" s="29">
        <v>7</v>
      </c>
      <c r="R30" s="29">
        <v>3</v>
      </c>
      <c r="S30" s="29">
        <v>8</v>
      </c>
      <c r="T30" s="29">
        <v>2</v>
      </c>
      <c r="V30" s="84" ph="1"/>
      <c r="W30" s="38"/>
      <c r="X30" s="10">
        <v>25</v>
      </c>
      <c r="Y30" s="12">
        <f t="shared" si="36"/>
        <v>2</v>
      </c>
      <c r="Z30" s="12">
        <f t="shared" si="37"/>
        <v>4</v>
      </c>
      <c r="AA30" s="12">
        <f t="shared" si="38"/>
        <v>4</v>
      </c>
      <c r="AB30" s="12">
        <f t="shared" si="39"/>
        <v>1</v>
      </c>
      <c r="AC30" s="13">
        <f t="shared" si="29"/>
        <v>11</v>
      </c>
      <c r="AD30" s="12">
        <f t="shared" si="40"/>
        <v>1</v>
      </c>
      <c r="AE30" s="12">
        <f t="shared" si="41"/>
        <v>1</v>
      </c>
      <c r="AF30" s="12">
        <f t="shared" si="42"/>
        <v>1</v>
      </c>
      <c r="AG30" s="12">
        <f t="shared" si="43"/>
        <v>0</v>
      </c>
      <c r="AH30" s="12">
        <f t="shared" si="44"/>
        <v>0</v>
      </c>
      <c r="AI30" s="13">
        <f t="shared" si="10"/>
        <v>3</v>
      </c>
      <c r="AJ30" s="10"/>
      <c r="AK30" s="14">
        <f t="shared" si="48"/>
        <v>3</v>
      </c>
      <c r="AL30" s="14">
        <f t="shared" si="45"/>
        <v>5</v>
      </c>
      <c r="AM30" s="14">
        <f t="shared" si="46"/>
        <v>5</v>
      </c>
      <c r="AN30" s="14">
        <f t="shared" si="47"/>
        <v>1</v>
      </c>
      <c r="AO30" s="14">
        <f t="shared" si="49"/>
        <v>0</v>
      </c>
      <c r="AP30" s="15">
        <f t="shared" si="50"/>
        <v>14</v>
      </c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6"/>
      <c r="CC30" s="46"/>
      <c r="CD30" s="46"/>
      <c r="CE30" s="46"/>
      <c r="CF30" s="46"/>
      <c r="CG30" s="46"/>
      <c r="CH30" s="46"/>
      <c r="CI30" s="46"/>
      <c r="CJ30" s="46"/>
      <c r="CK30" s="46"/>
      <c r="CL30" s="46"/>
      <c r="CM30" s="46"/>
      <c r="CN30" s="46"/>
      <c r="CO30" s="46"/>
      <c r="CP30" s="29"/>
      <c r="CQ30" s="29"/>
      <c r="CR30" s="29"/>
      <c r="CS30" s="29"/>
    </row>
    <row r="31" spans="1:102">
      <c r="A31" s="1">
        <v>42260</v>
      </c>
      <c r="B31" s="25"/>
      <c r="C31" s="25"/>
      <c r="D31" s="25"/>
      <c r="E31" s="44"/>
      <c r="F31" s="44">
        <v>18</v>
      </c>
      <c r="G31" s="44">
        <v>16</v>
      </c>
      <c r="H31" s="44">
        <v>21</v>
      </c>
      <c r="I31" s="44">
        <v>31</v>
      </c>
      <c r="J31" s="32"/>
      <c r="K31" s="35"/>
      <c r="L31" s="35"/>
      <c r="M31" s="35"/>
      <c r="N31" s="35"/>
      <c r="O31" s="35"/>
      <c r="P31" s="35"/>
      <c r="Q31" s="35"/>
      <c r="R31" s="35"/>
      <c r="S31" s="35"/>
      <c r="T31" s="35"/>
      <c r="V31" s="84" ph="1"/>
      <c r="W31" s="38"/>
      <c r="X31" s="10">
        <v>26</v>
      </c>
      <c r="Y31" s="12">
        <f t="shared" si="36"/>
        <v>4</v>
      </c>
      <c r="Z31" s="12">
        <f t="shared" si="37"/>
        <v>1</v>
      </c>
      <c r="AA31" s="12">
        <f t="shared" si="38"/>
        <v>4</v>
      </c>
      <c r="AB31" s="12">
        <f t="shared" si="39"/>
        <v>2</v>
      </c>
      <c r="AC31" s="13">
        <f t="shared" si="29"/>
        <v>11</v>
      </c>
      <c r="AD31" s="12">
        <f t="shared" si="40"/>
        <v>0</v>
      </c>
      <c r="AE31" s="12">
        <f t="shared" si="41"/>
        <v>1</v>
      </c>
      <c r="AF31" s="12">
        <f t="shared" si="42"/>
        <v>1</v>
      </c>
      <c r="AG31" s="12">
        <f t="shared" si="43"/>
        <v>1</v>
      </c>
      <c r="AH31" s="12">
        <f t="shared" si="44"/>
        <v>0</v>
      </c>
      <c r="AI31" s="13">
        <f t="shared" si="10"/>
        <v>3</v>
      </c>
      <c r="AJ31" s="10"/>
      <c r="AK31" s="14">
        <f t="shared" si="48"/>
        <v>4</v>
      </c>
      <c r="AL31" s="14">
        <f t="shared" si="45"/>
        <v>2</v>
      </c>
      <c r="AM31" s="14">
        <f t="shared" si="46"/>
        <v>5</v>
      </c>
      <c r="AN31" s="14">
        <f t="shared" si="47"/>
        <v>3</v>
      </c>
      <c r="AO31" s="14">
        <f t="shared" si="49"/>
        <v>0</v>
      </c>
      <c r="AP31" s="15">
        <f t="shared" si="50"/>
        <v>14</v>
      </c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6"/>
      <c r="CM31" s="46"/>
      <c r="CN31" s="46"/>
      <c r="CO31" s="46"/>
      <c r="CP31" s="29"/>
      <c r="CQ31" s="29"/>
      <c r="CR31" s="29"/>
      <c r="CS31" s="29"/>
    </row>
    <row r="32" spans="1:102">
      <c r="A32" s="1">
        <v>42267</v>
      </c>
      <c r="B32" s="29">
        <v>32</v>
      </c>
      <c r="C32" s="29">
        <v>30</v>
      </c>
      <c r="D32" s="29">
        <v>22</v>
      </c>
      <c r="E32" s="44">
        <v>29</v>
      </c>
      <c r="F32" s="44">
        <v>23</v>
      </c>
      <c r="G32" s="44">
        <v>28</v>
      </c>
      <c r="H32" s="35"/>
      <c r="I32" s="35"/>
      <c r="J32" s="32"/>
      <c r="K32" s="29">
        <v>24</v>
      </c>
      <c r="L32" s="29">
        <v>27</v>
      </c>
      <c r="M32" s="29">
        <v>19</v>
      </c>
      <c r="N32" s="29">
        <v>15</v>
      </c>
      <c r="O32" s="29">
        <v>25</v>
      </c>
      <c r="P32" s="29">
        <v>26</v>
      </c>
      <c r="Q32" s="29">
        <v>11</v>
      </c>
      <c r="R32" s="29">
        <v>17</v>
      </c>
      <c r="S32" s="29">
        <v>12</v>
      </c>
      <c r="T32" s="29">
        <v>13</v>
      </c>
      <c r="V32" s="84" ph="1"/>
      <c r="W32" s="38"/>
      <c r="X32" s="10">
        <v>27</v>
      </c>
      <c r="Y32" s="12">
        <f t="shared" si="36"/>
        <v>3</v>
      </c>
      <c r="Z32" s="12">
        <f t="shared" si="37"/>
        <v>3</v>
      </c>
      <c r="AA32" s="12">
        <f t="shared" si="38"/>
        <v>4</v>
      </c>
      <c r="AB32" s="12">
        <f t="shared" si="39"/>
        <v>1</v>
      </c>
      <c r="AC32" s="13">
        <f t="shared" si="29"/>
        <v>11</v>
      </c>
      <c r="AD32" s="12">
        <f t="shared" si="40"/>
        <v>2</v>
      </c>
      <c r="AE32" s="12">
        <f t="shared" si="41"/>
        <v>1</v>
      </c>
      <c r="AF32" s="12">
        <f t="shared" si="42"/>
        <v>0</v>
      </c>
      <c r="AG32" s="12">
        <f t="shared" si="43"/>
        <v>0</v>
      </c>
      <c r="AH32" s="12">
        <f t="shared" si="44"/>
        <v>0</v>
      </c>
      <c r="AI32" s="13">
        <f t="shared" si="10"/>
        <v>3</v>
      </c>
      <c r="AJ32" s="10"/>
      <c r="AK32" s="14">
        <f t="shared" si="48"/>
        <v>5</v>
      </c>
      <c r="AL32" s="14">
        <f t="shared" si="45"/>
        <v>4</v>
      </c>
      <c r="AM32" s="14">
        <f t="shared" si="46"/>
        <v>4</v>
      </c>
      <c r="AN32" s="14">
        <f t="shared" si="47"/>
        <v>1</v>
      </c>
      <c r="AO32" s="14">
        <f t="shared" si="49"/>
        <v>0</v>
      </c>
      <c r="AP32" s="15">
        <f t="shared" si="50"/>
        <v>14</v>
      </c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6"/>
      <c r="CM32" s="46"/>
      <c r="CN32" s="46"/>
      <c r="CO32" s="46"/>
      <c r="CP32" s="29"/>
      <c r="CQ32" s="29"/>
      <c r="CR32" s="29"/>
      <c r="CS32" s="29"/>
    </row>
    <row r="33" spans="1:97">
      <c r="A33" s="34">
        <v>42274</v>
      </c>
      <c r="B33" s="42" t="s">
        <v>7</v>
      </c>
      <c r="C33" s="42"/>
      <c r="D33" s="42"/>
      <c r="E33" s="42"/>
      <c r="F33" s="42"/>
      <c r="G33" s="42"/>
      <c r="H33" s="43"/>
      <c r="I33" s="43"/>
      <c r="J33" s="33"/>
      <c r="K33" s="42" t="s">
        <v>7</v>
      </c>
      <c r="L33" s="42"/>
      <c r="M33" s="42"/>
      <c r="N33" s="42"/>
      <c r="O33" s="42"/>
      <c r="P33" s="42"/>
      <c r="Q33" s="42"/>
      <c r="R33" s="42"/>
      <c r="S33" s="42"/>
      <c r="T33" s="42"/>
      <c r="V33" s="84" ph="1"/>
      <c r="W33" s="38"/>
      <c r="X33" s="10">
        <v>28</v>
      </c>
      <c r="Y33" s="12">
        <f t="shared" si="36"/>
        <v>1</v>
      </c>
      <c r="Z33" s="12">
        <f t="shared" si="37"/>
        <v>5</v>
      </c>
      <c r="AA33" s="12">
        <f t="shared" si="38"/>
        <v>4</v>
      </c>
      <c r="AB33" s="12">
        <f t="shared" si="39"/>
        <v>2</v>
      </c>
      <c r="AC33" s="13">
        <f t="shared" si="29"/>
        <v>12</v>
      </c>
      <c r="AD33" s="12">
        <f t="shared" si="40"/>
        <v>1</v>
      </c>
      <c r="AE33" s="12">
        <f t="shared" si="41"/>
        <v>0</v>
      </c>
      <c r="AF33" s="12">
        <f t="shared" si="42"/>
        <v>1</v>
      </c>
      <c r="AG33" s="12">
        <f t="shared" si="43"/>
        <v>0</v>
      </c>
      <c r="AH33" s="12">
        <f t="shared" si="44"/>
        <v>0</v>
      </c>
      <c r="AI33" s="13">
        <f t="shared" si="10"/>
        <v>2</v>
      </c>
      <c r="AJ33" s="10"/>
      <c r="AK33" s="14">
        <f t="shared" si="48"/>
        <v>2</v>
      </c>
      <c r="AL33" s="14">
        <f t="shared" si="45"/>
        <v>5</v>
      </c>
      <c r="AM33" s="14">
        <f t="shared" si="46"/>
        <v>5</v>
      </c>
      <c r="AN33" s="14">
        <f t="shared" si="47"/>
        <v>2</v>
      </c>
      <c r="AO33" s="14">
        <f t="shared" si="49"/>
        <v>0</v>
      </c>
      <c r="AP33" s="15">
        <f t="shared" si="50"/>
        <v>14</v>
      </c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6"/>
      <c r="CM33" s="46"/>
      <c r="CN33" s="46"/>
      <c r="CO33" s="46"/>
      <c r="CP33" s="29"/>
      <c r="CQ33" s="29"/>
      <c r="CR33" s="29"/>
      <c r="CS33" s="29"/>
    </row>
    <row r="34" spans="1:97">
      <c r="A34" s="1">
        <v>42281</v>
      </c>
      <c r="B34" s="29">
        <v>17</v>
      </c>
      <c r="C34" s="29">
        <v>15</v>
      </c>
      <c r="D34" s="29">
        <v>18</v>
      </c>
      <c r="E34" s="44">
        <v>14</v>
      </c>
      <c r="F34" s="44">
        <v>21</v>
      </c>
      <c r="G34" s="44">
        <v>30</v>
      </c>
      <c r="H34" s="35"/>
      <c r="I34" s="35"/>
      <c r="J34" s="32"/>
      <c r="K34" s="29">
        <v>1</v>
      </c>
      <c r="L34" s="29">
        <v>4</v>
      </c>
      <c r="M34" s="29">
        <v>7</v>
      </c>
      <c r="N34" s="29">
        <v>8</v>
      </c>
      <c r="O34" s="29">
        <v>6</v>
      </c>
      <c r="P34" s="29">
        <v>2</v>
      </c>
      <c r="Q34" s="29">
        <v>19</v>
      </c>
      <c r="R34" s="29">
        <v>13</v>
      </c>
      <c r="S34" s="29">
        <v>5</v>
      </c>
      <c r="T34" s="29">
        <v>3</v>
      </c>
      <c r="V34" s="84" ph="1"/>
      <c r="W34" s="38"/>
      <c r="X34" s="10">
        <v>29</v>
      </c>
      <c r="Y34" s="12">
        <f t="shared" si="36"/>
        <v>4</v>
      </c>
      <c r="Z34" s="12">
        <f t="shared" si="37"/>
        <v>3</v>
      </c>
      <c r="AA34" s="12">
        <f t="shared" si="38"/>
        <v>2</v>
      </c>
      <c r="AB34" s="12">
        <f t="shared" si="39"/>
        <v>2</v>
      </c>
      <c r="AC34" s="13">
        <f t="shared" si="29"/>
        <v>11</v>
      </c>
      <c r="AD34" s="12">
        <f t="shared" si="40"/>
        <v>0</v>
      </c>
      <c r="AE34" s="12">
        <f t="shared" si="41"/>
        <v>1</v>
      </c>
      <c r="AF34" s="12">
        <f t="shared" si="42"/>
        <v>1</v>
      </c>
      <c r="AG34" s="12">
        <f t="shared" si="43"/>
        <v>1</v>
      </c>
      <c r="AH34" s="12">
        <f t="shared" si="44"/>
        <v>0</v>
      </c>
      <c r="AI34" s="13">
        <f t="shared" si="10"/>
        <v>3</v>
      </c>
      <c r="AJ34" s="10"/>
      <c r="AK34" s="14">
        <f>SUM(Y34,AD34)</f>
        <v>4</v>
      </c>
      <c r="AL34" s="14">
        <f t="shared" si="45"/>
        <v>4</v>
      </c>
      <c r="AM34" s="14">
        <f t="shared" si="46"/>
        <v>3</v>
      </c>
      <c r="AN34" s="14">
        <f t="shared" si="47"/>
        <v>3</v>
      </c>
      <c r="AO34" s="14">
        <f t="shared" si="49"/>
        <v>0</v>
      </c>
      <c r="AP34" s="15">
        <f>SUM(AK34:AO34)</f>
        <v>14</v>
      </c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</row>
    <row r="35" spans="1:97">
      <c r="A35" s="1">
        <v>42288</v>
      </c>
      <c r="B35" s="25">
        <v>31</v>
      </c>
      <c r="C35" s="25">
        <v>29</v>
      </c>
      <c r="D35" s="25">
        <v>32</v>
      </c>
      <c r="E35" s="44">
        <v>28</v>
      </c>
      <c r="F35" s="44">
        <v>11</v>
      </c>
      <c r="G35" s="44">
        <v>15</v>
      </c>
      <c r="H35" s="35"/>
      <c r="I35" s="35"/>
      <c r="J35" s="32"/>
      <c r="K35" s="35"/>
      <c r="L35" s="35"/>
      <c r="M35" s="35"/>
      <c r="N35" s="35"/>
      <c r="O35" s="35"/>
      <c r="P35" s="35"/>
      <c r="Q35" s="35"/>
      <c r="R35" s="35"/>
      <c r="S35" s="35"/>
      <c r="T35" s="35"/>
      <c r="V35" s="84" ph="1"/>
      <c r="W35" s="38"/>
      <c r="X35" s="10">
        <v>30</v>
      </c>
      <c r="Y35" s="12">
        <f t="shared" si="36"/>
        <v>4</v>
      </c>
      <c r="Z35" s="12">
        <f t="shared" si="37"/>
        <v>4</v>
      </c>
      <c r="AA35" s="12">
        <f t="shared" si="38"/>
        <v>2</v>
      </c>
      <c r="AB35" s="12">
        <f t="shared" si="39"/>
        <v>2</v>
      </c>
      <c r="AC35" s="13">
        <f t="shared" si="29"/>
        <v>12</v>
      </c>
      <c r="AD35" s="12">
        <f t="shared" si="40"/>
        <v>0</v>
      </c>
      <c r="AE35" s="12">
        <f t="shared" si="41"/>
        <v>0</v>
      </c>
      <c r="AF35" s="12">
        <f t="shared" si="42"/>
        <v>1</v>
      </c>
      <c r="AG35" s="12">
        <f t="shared" si="43"/>
        <v>1</v>
      </c>
      <c r="AH35" s="12">
        <f t="shared" si="44"/>
        <v>0</v>
      </c>
      <c r="AI35" s="13">
        <f t="shared" si="10"/>
        <v>2</v>
      </c>
      <c r="AJ35" s="10"/>
      <c r="AK35" s="14">
        <f>SUM(Y35,AD35)</f>
        <v>4</v>
      </c>
      <c r="AL35" s="14">
        <f t="shared" ref="AL35:AL37" si="51">SUM(Z35,AE35)</f>
        <v>4</v>
      </c>
      <c r="AM35" s="14">
        <f t="shared" ref="AM35:AM37" si="52">SUM(AA35,AF35)</f>
        <v>3</v>
      </c>
      <c r="AN35" s="14">
        <f t="shared" ref="AN35:AN37" si="53">SUM(AB35,AG35)</f>
        <v>3</v>
      </c>
      <c r="AO35" s="14">
        <f t="shared" si="49"/>
        <v>0</v>
      </c>
      <c r="AP35" s="15">
        <f>SUM(AK35:AO35)</f>
        <v>14</v>
      </c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</row>
    <row r="36" spans="1:97">
      <c r="A36" s="1">
        <v>42295</v>
      </c>
      <c r="B36" s="25">
        <v>23</v>
      </c>
      <c r="C36" s="25">
        <v>26</v>
      </c>
      <c r="D36" s="25">
        <v>24</v>
      </c>
      <c r="E36" s="44">
        <v>25</v>
      </c>
      <c r="F36" s="44">
        <v>22</v>
      </c>
      <c r="G36" s="44">
        <v>27</v>
      </c>
      <c r="H36" s="35"/>
      <c r="I36" s="35"/>
      <c r="J36" s="32"/>
      <c r="K36" s="29">
        <v>16</v>
      </c>
      <c r="L36" s="29">
        <v>14</v>
      </c>
      <c r="M36" s="29">
        <v>17</v>
      </c>
      <c r="N36" s="29">
        <v>13</v>
      </c>
      <c r="O36" s="29">
        <v>18</v>
      </c>
      <c r="P36" s="29">
        <v>12</v>
      </c>
      <c r="Q36" s="29"/>
      <c r="R36" s="29"/>
      <c r="S36" s="29"/>
      <c r="T36" s="29"/>
      <c r="V36" s="84" ph="1"/>
      <c r="W36" s="38"/>
      <c r="X36" s="10">
        <v>31</v>
      </c>
      <c r="Y36" s="12">
        <f t="shared" si="36"/>
        <v>4</v>
      </c>
      <c r="Z36" s="12">
        <f t="shared" si="37"/>
        <v>4</v>
      </c>
      <c r="AA36" s="12">
        <f t="shared" si="38"/>
        <v>1</v>
      </c>
      <c r="AB36" s="12">
        <f t="shared" si="39"/>
        <v>3</v>
      </c>
      <c r="AC36" s="13">
        <f t="shared" si="29"/>
        <v>12</v>
      </c>
      <c r="AD36" s="12">
        <f t="shared" si="40"/>
        <v>0</v>
      </c>
      <c r="AE36" s="12">
        <f t="shared" si="41"/>
        <v>1</v>
      </c>
      <c r="AF36" s="12">
        <f t="shared" si="42"/>
        <v>0</v>
      </c>
      <c r="AG36" s="12">
        <f t="shared" si="43"/>
        <v>1</v>
      </c>
      <c r="AH36" s="12">
        <f t="shared" si="44"/>
        <v>0</v>
      </c>
      <c r="AI36" s="13">
        <f t="shared" si="10"/>
        <v>2</v>
      </c>
      <c r="AJ36" s="10"/>
      <c r="AK36" s="14">
        <f t="shared" ref="AK36:AK37" si="54">SUM(Y36,AD36)</f>
        <v>4</v>
      </c>
      <c r="AL36" s="14">
        <f t="shared" si="51"/>
        <v>5</v>
      </c>
      <c r="AM36" s="14">
        <f t="shared" si="52"/>
        <v>1</v>
      </c>
      <c r="AN36" s="14">
        <f t="shared" si="53"/>
        <v>4</v>
      </c>
      <c r="AO36" s="14">
        <f t="shared" si="49"/>
        <v>0</v>
      </c>
      <c r="AP36" s="15">
        <f t="shared" ref="AP36:AP37" si="55">SUM(AK36:AO36)</f>
        <v>14</v>
      </c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</row>
    <row r="37" spans="1:97" ht="17.25" thickBot="1">
      <c r="A37" s="1">
        <v>42302</v>
      </c>
      <c r="B37" s="25">
        <v>12</v>
      </c>
      <c r="C37" s="25">
        <v>16</v>
      </c>
      <c r="D37" s="25">
        <v>18</v>
      </c>
      <c r="E37" s="44">
        <v>19</v>
      </c>
      <c r="F37" s="44">
        <v>11</v>
      </c>
      <c r="G37" s="44">
        <v>14</v>
      </c>
      <c r="H37" s="35"/>
      <c r="I37" s="35"/>
      <c r="J37" s="32"/>
      <c r="K37" s="35"/>
      <c r="L37" s="35"/>
      <c r="M37" s="35"/>
      <c r="N37" s="35"/>
      <c r="O37" s="35"/>
      <c r="P37" s="35"/>
      <c r="Q37" s="35"/>
      <c r="R37" s="35"/>
      <c r="S37" s="35"/>
      <c r="T37" s="35"/>
      <c r="V37" s="85" ph="1"/>
      <c r="W37" s="38"/>
      <c r="X37" s="10">
        <v>32</v>
      </c>
      <c r="Y37" s="12">
        <f t="shared" si="36"/>
        <v>4</v>
      </c>
      <c r="Z37" s="12">
        <f t="shared" si="37"/>
        <v>2</v>
      </c>
      <c r="AA37" s="12">
        <f t="shared" si="38"/>
        <v>4</v>
      </c>
      <c r="AB37" s="12">
        <f t="shared" si="39"/>
        <v>2</v>
      </c>
      <c r="AC37" s="13">
        <f t="shared" si="29"/>
        <v>12</v>
      </c>
      <c r="AD37" s="12">
        <f t="shared" si="40"/>
        <v>0</v>
      </c>
      <c r="AE37" s="12">
        <f t="shared" si="41"/>
        <v>1</v>
      </c>
      <c r="AF37" s="12">
        <f t="shared" si="42"/>
        <v>1</v>
      </c>
      <c r="AG37" s="12">
        <f t="shared" si="43"/>
        <v>0</v>
      </c>
      <c r="AH37" s="12">
        <f t="shared" si="44"/>
        <v>0</v>
      </c>
      <c r="AI37" s="13">
        <f t="shared" si="10"/>
        <v>2</v>
      </c>
      <c r="AJ37" s="10"/>
      <c r="AK37" s="14">
        <f t="shared" si="54"/>
        <v>4</v>
      </c>
      <c r="AL37" s="14">
        <f t="shared" si="51"/>
        <v>3</v>
      </c>
      <c r="AM37" s="14">
        <f t="shared" si="52"/>
        <v>5</v>
      </c>
      <c r="AN37" s="14">
        <f t="shared" si="53"/>
        <v>2</v>
      </c>
      <c r="AO37" s="14">
        <f t="shared" si="49"/>
        <v>0</v>
      </c>
      <c r="AP37" s="15">
        <f t="shared" si="55"/>
        <v>14</v>
      </c>
    </row>
    <row r="38" spans="1:97" ht="17.25" thickBot="1">
      <c r="A38" s="1">
        <v>42309</v>
      </c>
      <c r="B38" s="25"/>
      <c r="C38" s="25"/>
      <c r="D38" s="25"/>
      <c r="E38" s="25"/>
      <c r="F38" s="25"/>
      <c r="G38" s="25"/>
      <c r="H38" s="35"/>
      <c r="I38" s="35"/>
      <c r="J38" s="32"/>
      <c r="K38" s="29"/>
      <c r="L38" s="29"/>
      <c r="M38" s="29"/>
      <c r="N38" s="29"/>
      <c r="O38" s="29"/>
      <c r="P38" s="29"/>
      <c r="Q38" s="29"/>
      <c r="R38" s="29"/>
      <c r="S38" s="29"/>
      <c r="T38" s="29"/>
      <c r="V38" s="37" ph="1"/>
      <c r="W38" s="36"/>
      <c r="X38" s="16"/>
      <c r="Y38" s="17">
        <f>SUM(Y26:Y37)</f>
        <v>38</v>
      </c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20"/>
      <c r="AK38" s="21"/>
      <c r="AL38" s="21"/>
      <c r="AM38" s="21"/>
      <c r="AN38" s="21"/>
      <c r="AO38" s="21"/>
      <c r="AP38" s="21"/>
    </row>
    <row r="39" spans="1:97">
      <c r="B39" s="68" t="s">
        <v>17</v>
      </c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70"/>
      <c r="V39" s="37" ph="1"/>
    </row>
    <row r="40" spans="1:97">
      <c r="B40" s="71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3"/>
    </row>
    <row r="41" spans="1:97" ht="16.5" customHeight="1">
      <c r="B41" s="71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3"/>
      <c r="V41" s="39"/>
    </row>
    <row r="42" spans="1:97">
      <c r="B42" s="71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3"/>
      <c r="V42" s="39"/>
    </row>
    <row r="43" spans="1:97">
      <c r="B43" s="71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3"/>
      <c r="V43" s="39"/>
    </row>
    <row r="44" spans="1:97" ht="17.25" thickBot="1">
      <c r="B44" s="74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6"/>
      <c r="V44" s="39"/>
    </row>
    <row r="45" spans="1:97">
      <c r="A45" s="96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V45" s="39"/>
    </row>
    <row r="46" spans="1:97">
      <c r="A46" s="96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V46" s="39"/>
    </row>
    <row r="47" spans="1:97">
      <c r="J47" s="3"/>
      <c r="V47" s="39"/>
    </row>
    <row r="48" spans="1:97">
      <c r="J48" s="3"/>
      <c r="V48" s="39"/>
    </row>
    <row r="49" spans="10:22">
      <c r="J49" s="3"/>
      <c r="V49" s="39"/>
    </row>
    <row r="50" spans="10:22">
      <c r="J50" s="3"/>
      <c r="V50" s="39"/>
    </row>
    <row r="51" spans="10:22">
      <c r="J51" s="3"/>
      <c r="V51" s="39"/>
    </row>
    <row r="52" spans="10:22">
      <c r="J52" s="3"/>
      <c r="V52" s="39"/>
    </row>
    <row r="53" spans="10:22">
      <c r="J53" s="3"/>
      <c r="V53" s="39"/>
    </row>
    <row r="54" spans="10:22">
      <c r="J54" s="3"/>
      <c r="V54" s="39"/>
    </row>
    <row r="55" spans="10:22">
      <c r="J55" s="3"/>
      <c r="V55" s="39"/>
    </row>
    <row r="56" spans="10:22">
      <c r="J56" s="3"/>
      <c r="V56" s="39"/>
    </row>
    <row r="57" spans="10:22">
      <c r="J57" s="3"/>
      <c r="V57" s="39"/>
    </row>
    <row r="58" spans="10:22">
      <c r="J58" s="3"/>
      <c r="V58" s="39"/>
    </row>
    <row r="59" spans="10:22">
      <c r="J59" s="3"/>
    </row>
    <row r="60" spans="10:22">
      <c r="J60" s="3"/>
    </row>
    <row r="61" spans="10:22">
      <c r="J61" s="3"/>
    </row>
    <row r="62" spans="10:22">
      <c r="J62" s="3"/>
    </row>
    <row r="63" spans="10:22">
      <c r="J63" s="3"/>
    </row>
    <row r="64" spans="10:22">
      <c r="J64" s="3"/>
    </row>
    <row r="65" spans="10:10">
      <c r="J65" s="3"/>
    </row>
    <row r="66" spans="10:10">
      <c r="J66" s="3"/>
    </row>
    <row r="67" spans="10:10">
      <c r="J67" s="3"/>
    </row>
    <row r="68" spans="10:10">
      <c r="J68" s="3"/>
    </row>
    <row r="69" spans="10:10">
      <c r="J69" s="3"/>
    </row>
    <row r="70" spans="10:10">
      <c r="J70" s="3"/>
    </row>
    <row r="71" spans="10:10">
      <c r="J71" s="3"/>
    </row>
    <row r="72" spans="10:10">
      <c r="J72" s="3"/>
    </row>
    <row r="73" spans="10:10">
      <c r="J73" s="3"/>
    </row>
    <row r="74" spans="10:10">
      <c r="J74" s="3"/>
    </row>
    <row r="75" spans="10:10">
      <c r="J75" s="3"/>
    </row>
    <row r="76" spans="10:10">
      <c r="J76" s="3"/>
    </row>
    <row r="77" spans="10:10">
      <c r="J77" s="3"/>
    </row>
    <row r="78" spans="10:10">
      <c r="J78" s="3"/>
    </row>
    <row r="79" spans="10:10">
      <c r="J79" s="3"/>
    </row>
    <row r="80" spans="10:10">
      <c r="J80" s="3"/>
    </row>
    <row r="81" spans="10:10">
      <c r="J81" s="3"/>
    </row>
    <row r="82" spans="10:10">
      <c r="J82" s="3"/>
    </row>
    <row r="83" spans="10:10">
      <c r="J83" s="3"/>
    </row>
    <row r="84" spans="10:10">
      <c r="J84" s="3"/>
    </row>
    <row r="85" spans="10:10">
      <c r="J85" s="3"/>
    </row>
    <row r="86" spans="10:10">
      <c r="J86" s="3"/>
    </row>
    <row r="87" spans="10:10">
      <c r="J87" s="3"/>
    </row>
    <row r="88" spans="10:10">
      <c r="J88" s="3"/>
    </row>
    <row r="89" spans="10:10">
      <c r="J89" s="3"/>
    </row>
    <row r="90" spans="10:10">
      <c r="J90" s="3"/>
    </row>
    <row r="91" spans="10:10">
      <c r="J91" s="3"/>
    </row>
    <row r="92" spans="10:10">
      <c r="J92" s="3"/>
    </row>
    <row r="93" spans="10:10">
      <c r="J93" s="3"/>
    </row>
    <row r="94" spans="10:10">
      <c r="J94" s="3"/>
    </row>
    <row r="95" spans="10:10">
      <c r="J95" s="3"/>
    </row>
    <row r="96" spans="10:10">
      <c r="J96" s="3"/>
    </row>
    <row r="97" spans="10:10">
      <c r="J97" s="3"/>
    </row>
    <row r="98" spans="10:10">
      <c r="J98" s="3"/>
    </row>
    <row r="99" spans="10:10">
      <c r="J99" s="3"/>
    </row>
    <row r="100" spans="10:10">
      <c r="J100" s="3"/>
    </row>
    <row r="101" spans="10:10">
      <c r="J101" s="3"/>
    </row>
    <row r="102" spans="10:10">
      <c r="J102" s="3"/>
    </row>
    <row r="103" spans="10:10">
      <c r="J103" s="3"/>
    </row>
    <row r="104" spans="10:10">
      <c r="J104" s="3"/>
    </row>
    <row r="105" spans="10:10">
      <c r="J105" s="3"/>
    </row>
    <row r="106" spans="10:10">
      <c r="J106" s="3"/>
    </row>
    <row r="107" spans="10:10">
      <c r="J107" s="3"/>
    </row>
    <row r="108" spans="10:10">
      <c r="J108" s="3"/>
    </row>
    <row r="109" spans="10:10">
      <c r="J109" s="3"/>
    </row>
    <row r="110" spans="10:10">
      <c r="J110" s="3"/>
    </row>
    <row r="111" spans="10:10">
      <c r="J111" s="3"/>
    </row>
    <row r="112" spans="10:10">
      <c r="J112" s="3"/>
    </row>
    <row r="113" spans="10:10">
      <c r="J113" s="3"/>
    </row>
    <row r="114" spans="10:10">
      <c r="J114" s="3"/>
    </row>
    <row r="115" spans="10:10">
      <c r="J115" s="3"/>
    </row>
    <row r="116" spans="10:10">
      <c r="J116" s="3"/>
    </row>
    <row r="117" spans="10:10">
      <c r="J117" s="3"/>
    </row>
    <row r="118" spans="10:10">
      <c r="J118" s="3"/>
    </row>
    <row r="119" spans="10:10">
      <c r="J119" s="3"/>
    </row>
    <row r="120" spans="10:10">
      <c r="J120" s="3"/>
    </row>
    <row r="121" spans="10:10">
      <c r="J121" s="3"/>
    </row>
    <row r="122" spans="10:10">
      <c r="J122" s="3"/>
    </row>
    <row r="123" spans="10:10">
      <c r="J123" s="3"/>
    </row>
    <row r="124" spans="10:10">
      <c r="J124" s="3"/>
    </row>
    <row r="125" spans="10:10">
      <c r="J125" s="3"/>
    </row>
    <row r="126" spans="10:10">
      <c r="J126" s="3"/>
    </row>
    <row r="127" spans="10:10">
      <c r="J127" s="3"/>
    </row>
    <row r="128" spans="10:10">
      <c r="J128" s="3"/>
    </row>
    <row r="129" spans="10:10">
      <c r="J129" s="3"/>
    </row>
    <row r="130" spans="10:10">
      <c r="J130" s="3"/>
    </row>
    <row r="131" spans="10:10">
      <c r="J131" s="3"/>
    </row>
    <row r="132" spans="10:10">
      <c r="J132" s="3"/>
    </row>
    <row r="133" spans="10:10">
      <c r="J133" s="3"/>
    </row>
    <row r="134" spans="10:10">
      <c r="J134" s="3"/>
    </row>
    <row r="135" spans="10:10">
      <c r="J135" s="3"/>
    </row>
    <row r="136" spans="10:10">
      <c r="J136" s="3"/>
    </row>
    <row r="137" spans="10:10">
      <c r="J137" s="3"/>
    </row>
    <row r="138" spans="10:10">
      <c r="J138" s="3"/>
    </row>
    <row r="139" spans="10:10">
      <c r="J139" s="3"/>
    </row>
    <row r="140" spans="10:10">
      <c r="J140" s="3"/>
    </row>
    <row r="141" spans="10:10">
      <c r="J141" s="3"/>
    </row>
    <row r="142" spans="10:10">
      <c r="J142" s="3"/>
    </row>
    <row r="143" spans="10:10">
      <c r="J143" s="3"/>
    </row>
    <row r="144" spans="10:10">
      <c r="J144" s="3"/>
    </row>
    <row r="145" spans="10:10">
      <c r="J145" s="3"/>
    </row>
    <row r="146" spans="10:10">
      <c r="J146" s="3"/>
    </row>
    <row r="147" spans="10:10">
      <c r="J147" s="3"/>
    </row>
    <row r="148" spans="10:10">
      <c r="J148" s="3"/>
    </row>
    <row r="149" spans="10:10">
      <c r="J149" s="3"/>
    </row>
    <row r="150" spans="10:10">
      <c r="J150" s="3"/>
    </row>
    <row r="151" spans="10:10">
      <c r="J151" s="3"/>
    </row>
    <row r="152" spans="10:10">
      <c r="J152" s="3"/>
    </row>
    <row r="153" spans="10:10">
      <c r="J153" s="3"/>
    </row>
    <row r="154" spans="10:10">
      <c r="J154" s="3"/>
    </row>
    <row r="155" spans="10:10">
      <c r="J155" s="3"/>
    </row>
    <row r="156" spans="10:10">
      <c r="J156" s="3"/>
    </row>
    <row r="157" spans="10:10">
      <c r="J157" s="3"/>
    </row>
    <row r="158" spans="10:10">
      <c r="J158" s="3"/>
    </row>
    <row r="159" spans="10:10">
      <c r="J159" s="3"/>
    </row>
    <row r="160" spans="10:10">
      <c r="J160" s="3"/>
    </row>
    <row r="161" spans="10:10">
      <c r="J161" s="3"/>
    </row>
    <row r="162" spans="10:10">
      <c r="J162" s="3"/>
    </row>
    <row r="163" spans="10:10">
      <c r="J163" s="3"/>
    </row>
    <row r="164" spans="10:10">
      <c r="J164" s="3"/>
    </row>
    <row r="165" spans="10:10">
      <c r="J165" s="3"/>
    </row>
    <row r="166" spans="10:10">
      <c r="J166" s="3"/>
    </row>
    <row r="167" spans="10:10">
      <c r="J167" s="3"/>
    </row>
    <row r="168" spans="10:10">
      <c r="J168" s="3"/>
    </row>
    <row r="169" spans="10:10">
      <c r="J169" s="3"/>
    </row>
    <row r="170" spans="10:10">
      <c r="J170" s="3"/>
    </row>
    <row r="171" spans="10:10">
      <c r="J171" s="3"/>
    </row>
    <row r="172" spans="10:10">
      <c r="J172" s="3"/>
    </row>
    <row r="173" spans="10:10">
      <c r="J173" s="3"/>
    </row>
    <row r="174" spans="10:10">
      <c r="J174" s="3"/>
    </row>
    <row r="175" spans="10:10">
      <c r="J175" s="3"/>
    </row>
    <row r="176" spans="10:10">
      <c r="J176" s="3"/>
    </row>
    <row r="177" spans="10:10">
      <c r="J177" s="3"/>
    </row>
    <row r="178" spans="10:10">
      <c r="J178" s="3"/>
    </row>
    <row r="179" spans="10:10">
      <c r="J179" s="3"/>
    </row>
    <row r="180" spans="10:10">
      <c r="J180" s="3"/>
    </row>
    <row r="181" spans="10:10">
      <c r="J181" s="3"/>
    </row>
    <row r="182" spans="10:10">
      <c r="J182" s="3"/>
    </row>
    <row r="183" spans="10:10">
      <c r="J183" s="3"/>
    </row>
    <row r="184" spans="10:10">
      <c r="J184" s="3"/>
    </row>
    <row r="185" spans="10:10">
      <c r="J185" s="3"/>
    </row>
    <row r="186" spans="10:10">
      <c r="J186" s="3"/>
    </row>
    <row r="187" spans="10:10">
      <c r="J187" s="3"/>
    </row>
    <row r="188" spans="10:10">
      <c r="J188" s="3"/>
    </row>
    <row r="189" spans="10:10">
      <c r="J189" s="3"/>
    </row>
    <row r="190" spans="10:10">
      <c r="J190" s="3"/>
    </row>
    <row r="191" spans="10:10">
      <c r="J191" s="3"/>
    </row>
    <row r="192" spans="10:10">
      <c r="J192" s="3"/>
    </row>
    <row r="193" spans="10:10">
      <c r="J193" s="3"/>
    </row>
    <row r="194" spans="10:10">
      <c r="J194" s="3"/>
    </row>
    <row r="195" spans="10:10">
      <c r="J195" s="3"/>
    </row>
    <row r="196" spans="10:10">
      <c r="J196" s="3"/>
    </row>
    <row r="197" spans="10:10">
      <c r="J197" s="3"/>
    </row>
    <row r="198" spans="10:10">
      <c r="J198" s="3"/>
    </row>
    <row r="199" spans="10:10">
      <c r="J199" s="3"/>
    </row>
    <row r="200" spans="10:10">
      <c r="J200" s="3"/>
    </row>
    <row r="201" spans="10:10">
      <c r="J201" s="3"/>
    </row>
    <row r="202" spans="10:10">
      <c r="J202" s="3"/>
    </row>
    <row r="203" spans="10:10">
      <c r="J203" s="3"/>
    </row>
    <row r="204" spans="10:10">
      <c r="J204" s="3"/>
    </row>
    <row r="205" spans="10:10">
      <c r="J205" s="3"/>
    </row>
    <row r="206" spans="10:10">
      <c r="J206" s="3"/>
    </row>
    <row r="207" spans="10:10">
      <c r="J207" s="3"/>
    </row>
    <row r="208" spans="10:10">
      <c r="J208" s="3"/>
    </row>
    <row r="209" spans="10:10">
      <c r="J209" s="3"/>
    </row>
    <row r="210" spans="10:10">
      <c r="J210" s="3"/>
    </row>
    <row r="211" spans="10:10">
      <c r="J211" s="3"/>
    </row>
    <row r="212" spans="10:10">
      <c r="J212" s="3"/>
    </row>
    <row r="213" spans="10:10">
      <c r="J213" s="3"/>
    </row>
    <row r="214" spans="10:10">
      <c r="J214" s="3"/>
    </row>
    <row r="215" spans="10:10">
      <c r="J215" s="3"/>
    </row>
    <row r="216" spans="10:10">
      <c r="J216" s="3"/>
    </row>
    <row r="217" spans="10:10">
      <c r="J217" s="3"/>
    </row>
    <row r="218" spans="10:10">
      <c r="J218" s="3"/>
    </row>
    <row r="219" spans="10:10">
      <c r="J219" s="3"/>
    </row>
    <row r="220" spans="10:10">
      <c r="J220" s="3"/>
    </row>
    <row r="221" spans="10:10">
      <c r="J221" s="3"/>
    </row>
    <row r="222" spans="10:10">
      <c r="J222" s="3"/>
    </row>
    <row r="223" spans="10:10">
      <c r="J223" s="3"/>
    </row>
    <row r="224" spans="10:10">
      <c r="J224" s="3"/>
    </row>
    <row r="225" spans="10:10">
      <c r="J225" s="3"/>
    </row>
    <row r="226" spans="10:10">
      <c r="J226" s="3"/>
    </row>
    <row r="227" spans="10:10">
      <c r="J227" s="3"/>
    </row>
    <row r="228" spans="10:10">
      <c r="J228" s="3"/>
    </row>
    <row r="229" spans="10:10">
      <c r="J229" s="3"/>
    </row>
    <row r="230" spans="10:10">
      <c r="J230" s="3"/>
    </row>
    <row r="231" spans="10:10">
      <c r="J231" s="3"/>
    </row>
    <row r="232" spans="10:10">
      <c r="J232" s="3"/>
    </row>
    <row r="233" spans="10:10">
      <c r="J233" s="3"/>
    </row>
    <row r="234" spans="10:10">
      <c r="J234" s="3"/>
    </row>
    <row r="235" spans="10:10">
      <c r="J235" s="3"/>
    </row>
    <row r="236" spans="10:10">
      <c r="J236" s="3"/>
    </row>
    <row r="237" spans="10:10">
      <c r="J237" s="3"/>
    </row>
    <row r="238" spans="10:10">
      <c r="J238" s="3"/>
    </row>
    <row r="239" spans="10:10">
      <c r="J239" s="3"/>
    </row>
    <row r="240" spans="10:10">
      <c r="J240" s="3"/>
    </row>
    <row r="241" spans="10:10">
      <c r="J241" s="3"/>
    </row>
    <row r="242" spans="10:10">
      <c r="J242" s="3"/>
    </row>
    <row r="243" spans="10:10">
      <c r="J243" s="3"/>
    </row>
    <row r="244" spans="10:10">
      <c r="J244" s="3"/>
    </row>
    <row r="245" spans="10:10">
      <c r="J245" s="3"/>
    </row>
    <row r="246" spans="10:10">
      <c r="J246" s="3"/>
    </row>
    <row r="247" spans="10:10">
      <c r="J247" s="3"/>
    </row>
    <row r="248" spans="10:10">
      <c r="J248" s="3"/>
    </row>
    <row r="249" spans="10:10">
      <c r="J249" s="3"/>
    </row>
    <row r="250" spans="10:10">
      <c r="J250" s="3"/>
    </row>
    <row r="251" spans="10:10">
      <c r="J251" s="3"/>
    </row>
    <row r="252" spans="10:10">
      <c r="J252" s="3"/>
    </row>
    <row r="253" spans="10:10">
      <c r="J253" s="3"/>
    </row>
    <row r="254" spans="10:10">
      <c r="J254" s="3"/>
    </row>
    <row r="255" spans="10:10">
      <c r="J255" s="3"/>
    </row>
    <row r="256" spans="10:10">
      <c r="J256" s="3"/>
    </row>
    <row r="257" spans="10:10">
      <c r="J257" s="3"/>
    </row>
    <row r="258" spans="10:10">
      <c r="J258" s="3"/>
    </row>
    <row r="259" spans="10:10">
      <c r="J259" s="3"/>
    </row>
    <row r="260" spans="10:10">
      <c r="J260" s="3"/>
    </row>
    <row r="261" spans="10:10">
      <c r="J261" s="3"/>
    </row>
    <row r="262" spans="10:10">
      <c r="J262" s="3"/>
    </row>
    <row r="263" spans="10:10">
      <c r="J263" s="3"/>
    </row>
    <row r="264" spans="10:10">
      <c r="J264" s="3"/>
    </row>
    <row r="265" spans="10:10">
      <c r="J265" s="3"/>
    </row>
    <row r="266" spans="10:10">
      <c r="J266" s="3"/>
    </row>
    <row r="267" spans="10:10">
      <c r="J267" s="3"/>
    </row>
    <row r="268" spans="10:10">
      <c r="J268" s="3"/>
    </row>
    <row r="269" spans="10:10">
      <c r="J269" s="3"/>
    </row>
    <row r="270" spans="10:10">
      <c r="J270" s="3"/>
    </row>
    <row r="271" spans="10:10">
      <c r="J271" s="3"/>
    </row>
    <row r="272" spans="10:10">
      <c r="J272" s="3"/>
    </row>
    <row r="273" spans="10:10">
      <c r="J273" s="3"/>
    </row>
    <row r="274" spans="10:10">
      <c r="J274" s="3"/>
    </row>
    <row r="275" spans="10:10">
      <c r="J275" s="3"/>
    </row>
    <row r="276" spans="10:10">
      <c r="J276" s="3"/>
    </row>
    <row r="277" spans="10:10">
      <c r="J277" s="3"/>
    </row>
    <row r="278" spans="10:10">
      <c r="J278" s="3"/>
    </row>
    <row r="279" spans="10:10">
      <c r="J279" s="3"/>
    </row>
    <row r="280" spans="10:10">
      <c r="J280" s="3"/>
    </row>
    <row r="281" spans="10:10">
      <c r="J281" s="3"/>
    </row>
    <row r="282" spans="10:10">
      <c r="J282" s="3"/>
    </row>
    <row r="283" spans="10:10">
      <c r="J283" s="3"/>
    </row>
    <row r="284" spans="10:10">
      <c r="J284" s="3"/>
    </row>
    <row r="285" spans="10:10">
      <c r="J285" s="3"/>
    </row>
    <row r="286" spans="10:10">
      <c r="J286" s="3"/>
    </row>
    <row r="287" spans="10:10">
      <c r="J287" s="3"/>
    </row>
    <row r="288" spans="10:10">
      <c r="J288" s="3"/>
    </row>
    <row r="289" spans="10:10">
      <c r="J289" s="3"/>
    </row>
    <row r="290" spans="10:10">
      <c r="J290" s="3"/>
    </row>
    <row r="291" spans="10:10">
      <c r="J291" s="3"/>
    </row>
    <row r="292" spans="10:10">
      <c r="J292" s="3"/>
    </row>
    <row r="293" spans="10:10">
      <c r="J293" s="3"/>
    </row>
    <row r="294" spans="10:10">
      <c r="J294" s="3"/>
    </row>
    <row r="295" spans="10:10">
      <c r="J295" s="3"/>
    </row>
    <row r="296" spans="10:10">
      <c r="J296" s="3"/>
    </row>
    <row r="297" spans="10:10">
      <c r="J297" s="3"/>
    </row>
    <row r="298" spans="10:10">
      <c r="J298" s="3"/>
    </row>
    <row r="299" spans="10:10">
      <c r="J299" s="3"/>
    </row>
    <row r="300" spans="10:10">
      <c r="J300" s="3"/>
    </row>
    <row r="301" spans="10:10">
      <c r="J301" s="3"/>
    </row>
    <row r="302" spans="10:10">
      <c r="J302" s="3"/>
    </row>
    <row r="303" spans="10:10">
      <c r="J303" s="3"/>
    </row>
    <row r="304" spans="10:10">
      <c r="J304" s="3"/>
    </row>
    <row r="305" spans="10:10">
      <c r="J305" s="3"/>
    </row>
    <row r="306" spans="10:10">
      <c r="J306" s="3"/>
    </row>
    <row r="307" spans="10:10">
      <c r="J307" s="3"/>
    </row>
    <row r="308" spans="10:10">
      <c r="J308" s="3"/>
    </row>
    <row r="309" spans="10:10">
      <c r="J309" s="3"/>
    </row>
    <row r="310" spans="10:10">
      <c r="J310" s="3"/>
    </row>
    <row r="311" spans="10:10">
      <c r="J311" s="3"/>
    </row>
    <row r="312" spans="10:10">
      <c r="J312" s="3"/>
    </row>
    <row r="313" spans="10:10">
      <c r="J313" s="3"/>
    </row>
    <row r="314" spans="10:10">
      <c r="J314" s="3"/>
    </row>
    <row r="315" spans="10:10">
      <c r="J315" s="3"/>
    </row>
    <row r="316" spans="10:10">
      <c r="J316" s="3"/>
    </row>
    <row r="317" spans="10:10">
      <c r="J317" s="3"/>
    </row>
    <row r="318" spans="10:10">
      <c r="J318" s="3"/>
    </row>
    <row r="319" spans="10:10">
      <c r="J319" s="3"/>
    </row>
    <row r="320" spans="10:10">
      <c r="J320" s="3"/>
    </row>
    <row r="321" spans="10:10">
      <c r="J321" s="3"/>
    </row>
    <row r="322" spans="10:10">
      <c r="J322" s="3"/>
    </row>
    <row r="323" spans="10:10">
      <c r="J323" s="3"/>
    </row>
    <row r="324" spans="10:10">
      <c r="J324" s="3"/>
    </row>
    <row r="325" spans="10:10">
      <c r="J325" s="3"/>
    </row>
    <row r="326" spans="10:10">
      <c r="J326" s="3"/>
    </row>
    <row r="327" spans="10:10">
      <c r="J327" s="3"/>
    </row>
    <row r="328" spans="10:10">
      <c r="J328" s="3"/>
    </row>
    <row r="329" spans="10:10">
      <c r="J329" s="3"/>
    </row>
    <row r="330" spans="10:10">
      <c r="J330" s="3"/>
    </row>
    <row r="331" spans="10:10">
      <c r="J331" s="3"/>
    </row>
    <row r="332" spans="10:10">
      <c r="J332" s="3"/>
    </row>
    <row r="333" spans="10:10">
      <c r="J333" s="3"/>
    </row>
    <row r="334" spans="10:10">
      <c r="J334" s="3"/>
    </row>
    <row r="335" spans="10:10">
      <c r="J335" s="3"/>
    </row>
    <row r="336" spans="10:10">
      <c r="J336" s="3"/>
    </row>
    <row r="337" spans="10:10">
      <c r="J337" s="3"/>
    </row>
    <row r="338" spans="10:10">
      <c r="J338" s="3"/>
    </row>
    <row r="339" spans="10:10">
      <c r="J339" s="3"/>
    </row>
    <row r="340" spans="10:10">
      <c r="J340" s="3"/>
    </row>
    <row r="341" spans="10:10">
      <c r="J341" s="3"/>
    </row>
    <row r="342" spans="10:10">
      <c r="J342" s="3"/>
    </row>
    <row r="343" spans="10:10">
      <c r="J343" s="3"/>
    </row>
    <row r="344" spans="10:10">
      <c r="J344" s="3"/>
    </row>
    <row r="345" spans="10:10">
      <c r="J345" s="3"/>
    </row>
    <row r="346" spans="10:10">
      <c r="J346" s="3"/>
    </row>
    <row r="347" spans="10:10">
      <c r="J347" s="3"/>
    </row>
    <row r="348" spans="10:10">
      <c r="J348" s="3"/>
    </row>
    <row r="349" spans="10:10">
      <c r="J349" s="3"/>
    </row>
    <row r="350" spans="10:10">
      <c r="J350" s="3"/>
    </row>
    <row r="351" spans="10:10">
      <c r="J351" s="3"/>
    </row>
    <row r="352" spans="10:10">
      <c r="J352" s="3"/>
    </row>
    <row r="353" spans="10:10">
      <c r="J353" s="3"/>
    </row>
    <row r="354" spans="10:10">
      <c r="J354" s="3"/>
    </row>
    <row r="355" spans="10:10">
      <c r="J355" s="3"/>
    </row>
    <row r="356" spans="10:10">
      <c r="J356" s="3"/>
    </row>
    <row r="357" spans="10:10">
      <c r="J357" s="3"/>
    </row>
    <row r="358" spans="10:10">
      <c r="J358" s="3"/>
    </row>
    <row r="359" spans="10:10">
      <c r="J359" s="3"/>
    </row>
    <row r="360" spans="10:10">
      <c r="J360" s="3"/>
    </row>
    <row r="361" spans="10:10">
      <c r="J361" s="3"/>
    </row>
    <row r="362" spans="10:10">
      <c r="J362" s="3"/>
    </row>
    <row r="363" spans="10:10">
      <c r="J363" s="3"/>
    </row>
    <row r="364" spans="10:10">
      <c r="J364" s="3"/>
    </row>
    <row r="365" spans="10:10">
      <c r="J365" s="3"/>
    </row>
    <row r="366" spans="10:10">
      <c r="J366" s="3"/>
    </row>
    <row r="367" spans="10:10">
      <c r="J367" s="3"/>
    </row>
    <row r="368" spans="10:10">
      <c r="J368" s="3"/>
    </row>
    <row r="369" spans="10:10">
      <c r="J369" s="3"/>
    </row>
    <row r="370" spans="10:10">
      <c r="J370" s="3"/>
    </row>
    <row r="371" spans="10:10">
      <c r="J371" s="3"/>
    </row>
    <row r="372" spans="10:10">
      <c r="J372" s="3"/>
    </row>
    <row r="373" spans="10:10">
      <c r="J373" s="3"/>
    </row>
    <row r="374" spans="10:10">
      <c r="J374" s="3"/>
    </row>
    <row r="375" spans="10:10">
      <c r="J375" s="3"/>
    </row>
    <row r="376" spans="10:10">
      <c r="J376" s="3"/>
    </row>
    <row r="377" spans="10:10">
      <c r="J377" s="3"/>
    </row>
    <row r="378" spans="10:10">
      <c r="J378" s="3"/>
    </row>
    <row r="379" spans="10:10">
      <c r="J379" s="3"/>
    </row>
    <row r="380" spans="10:10">
      <c r="J380" s="3"/>
    </row>
    <row r="381" spans="10:10">
      <c r="J381" s="3"/>
    </row>
    <row r="382" spans="10:10">
      <c r="J382" s="3"/>
    </row>
    <row r="383" spans="10:10">
      <c r="J383" s="3"/>
    </row>
    <row r="384" spans="10:10">
      <c r="J384" s="3"/>
    </row>
    <row r="385" spans="10:10">
      <c r="J385" s="3"/>
    </row>
    <row r="386" spans="10:10">
      <c r="J386" s="3"/>
    </row>
    <row r="387" spans="10:10">
      <c r="J387" s="3"/>
    </row>
    <row r="388" spans="10:10">
      <c r="J388" s="3"/>
    </row>
    <row r="389" spans="10:10">
      <c r="J389" s="3"/>
    </row>
    <row r="390" spans="10:10">
      <c r="J390" s="3"/>
    </row>
    <row r="391" spans="10:10">
      <c r="J391" s="3"/>
    </row>
    <row r="392" spans="10:10">
      <c r="J392" s="3"/>
    </row>
    <row r="393" spans="10:10">
      <c r="J393" s="3"/>
    </row>
    <row r="394" spans="10:10">
      <c r="J394" s="3"/>
    </row>
    <row r="395" spans="10:10">
      <c r="J395" s="3"/>
    </row>
    <row r="396" spans="10:10">
      <c r="J396" s="3"/>
    </row>
    <row r="397" spans="10:10">
      <c r="J397" s="3"/>
    </row>
    <row r="398" spans="10:10">
      <c r="J398" s="3"/>
    </row>
    <row r="399" spans="10:10">
      <c r="J399" s="3"/>
    </row>
    <row r="400" spans="10:10">
      <c r="J400" s="3"/>
    </row>
    <row r="401" spans="10:10">
      <c r="J401" s="3"/>
    </row>
    <row r="402" spans="10:10">
      <c r="J402" s="3"/>
    </row>
    <row r="403" spans="10:10">
      <c r="J403" s="3"/>
    </row>
    <row r="404" spans="10:10">
      <c r="J404" s="3"/>
    </row>
    <row r="405" spans="10:10">
      <c r="J405" s="3"/>
    </row>
    <row r="406" spans="10:10">
      <c r="J406" s="3"/>
    </row>
    <row r="407" spans="10:10">
      <c r="J407" s="3"/>
    </row>
    <row r="408" spans="10:10">
      <c r="J408" s="3"/>
    </row>
    <row r="409" spans="10:10">
      <c r="J409" s="3"/>
    </row>
    <row r="410" spans="10:10">
      <c r="J410" s="3"/>
    </row>
    <row r="411" spans="10:10">
      <c r="J411" s="3"/>
    </row>
    <row r="412" spans="10:10">
      <c r="J412" s="3"/>
    </row>
    <row r="413" spans="10:10">
      <c r="J413" s="3"/>
    </row>
    <row r="414" spans="10:10">
      <c r="J414" s="3"/>
    </row>
    <row r="415" spans="10:10">
      <c r="J415" s="3"/>
    </row>
    <row r="416" spans="10:10">
      <c r="J416" s="3"/>
    </row>
    <row r="417" spans="10:10">
      <c r="J417" s="3"/>
    </row>
    <row r="418" spans="10:10">
      <c r="J418" s="3"/>
    </row>
    <row r="419" spans="10:10">
      <c r="J419" s="3"/>
    </row>
    <row r="420" spans="10:10">
      <c r="J420" s="3"/>
    </row>
    <row r="421" spans="10:10">
      <c r="J421" s="3"/>
    </row>
    <row r="422" spans="10:10">
      <c r="J422" s="3"/>
    </row>
    <row r="423" spans="10:10">
      <c r="J423" s="3"/>
    </row>
    <row r="424" spans="10:10">
      <c r="J424" s="3"/>
    </row>
    <row r="425" spans="10:10">
      <c r="J425" s="3"/>
    </row>
    <row r="426" spans="10:10">
      <c r="J426" s="3"/>
    </row>
    <row r="427" spans="10:10">
      <c r="J427" s="3"/>
    </row>
    <row r="428" spans="10:10">
      <c r="J428" s="3"/>
    </row>
    <row r="429" spans="10:10">
      <c r="J429" s="3"/>
    </row>
    <row r="430" spans="10:10">
      <c r="J430" s="3"/>
    </row>
    <row r="431" spans="10:10">
      <c r="J431" s="3"/>
    </row>
    <row r="432" spans="10:10">
      <c r="J432" s="3"/>
    </row>
    <row r="433" spans="10:10">
      <c r="J433" s="3"/>
    </row>
    <row r="434" spans="10:10">
      <c r="J434" s="3"/>
    </row>
    <row r="435" spans="10:10">
      <c r="J435" s="3"/>
    </row>
    <row r="436" spans="10:10">
      <c r="J436" s="3"/>
    </row>
    <row r="437" spans="10:10">
      <c r="J437" s="3"/>
    </row>
    <row r="438" spans="10:10">
      <c r="J438" s="3"/>
    </row>
    <row r="439" spans="10:10">
      <c r="J439" s="3"/>
    </row>
  </sheetData>
  <mergeCells count="24">
    <mergeCell ref="A46:T46"/>
    <mergeCell ref="A1:A2"/>
    <mergeCell ref="B1:I1"/>
    <mergeCell ref="K1:T1"/>
    <mergeCell ref="A45:T45"/>
    <mergeCell ref="M2:N2"/>
    <mergeCell ref="B2:C2"/>
    <mergeCell ref="D2:E2"/>
    <mergeCell ref="F2:G2"/>
    <mergeCell ref="H2:I2"/>
    <mergeCell ref="K2:L2"/>
    <mergeCell ref="O2:P2"/>
    <mergeCell ref="Q2:R2"/>
    <mergeCell ref="Y3:AB3"/>
    <mergeCell ref="AD3:AH3"/>
    <mergeCell ref="W1:AP2"/>
    <mergeCell ref="AJ3:AP5"/>
    <mergeCell ref="B39:T44"/>
    <mergeCell ref="V7:V14"/>
    <mergeCell ref="V16:V24"/>
    <mergeCell ref="V26:V37"/>
    <mergeCell ref="W6:X6"/>
    <mergeCell ref="S2:T2"/>
    <mergeCell ref="W3:X5"/>
  </mergeCells>
  <phoneticPr fontId="3" type="noConversion" alignment="center"/>
  <conditionalFormatting sqref="AK7:AO14 AK16:AO37">
    <cfRule type="cellIs" dxfId="0" priority="1" operator="between">
      <formula>4</formula>
      <formula>5</formula>
    </cfRule>
  </conditionalFormatting>
  <pageMargins left="0" right="0" top="0" bottom="0" header="0" footer="0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일요대진표</vt:lpstr>
    </vt:vector>
  </TitlesOfParts>
  <Company>신일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박증환</dc:creator>
  <cp:lastModifiedBy>Registered User</cp:lastModifiedBy>
  <cp:lastPrinted>2015-02-05T03:32:10Z</cp:lastPrinted>
  <dcterms:created xsi:type="dcterms:W3CDTF">2010-02-01T02:49:59Z</dcterms:created>
  <dcterms:modified xsi:type="dcterms:W3CDTF">2015-02-10T06:13:38Z</dcterms:modified>
</cp:coreProperties>
</file>